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Informe de Deud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<sst xmlns="http://schemas.openxmlformats.org/spreadsheetml/2006/main" count="69" uniqueCount="51">
  <si>
    <t xml:space="preserve">Previsiones </t>
  </si>
  <si>
    <t>2. Deudas Comerciales</t>
  </si>
  <si>
    <t>3. Deudas Fiscales y Sociales</t>
  </si>
  <si>
    <t>4. Otros Pasivos</t>
  </si>
  <si>
    <t>1. Deudas Financieras</t>
  </si>
  <si>
    <t>EVOLUTIVO PRESTAMO</t>
  </si>
  <si>
    <t>Detalle</t>
  </si>
  <si>
    <t>Saldos inicio</t>
  </si>
  <si>
    <t>Corriente</t>
  </si>
  <si>
    <t>Saldo al cierre</t>
  </si>
  <si>
    <t>INFORME AL:</t>
  </si>
  <si>
    <t>DEUDAS BANCARIAS</t>
  </si>
  <si>
    <t>Capital (Gs)</t>
  </si>
  <si>
    <t>Fecha de desembolso</t>
  </si>
  <si>
    <t>INTERES PAGADO</t>
  </si>
  <si>
    <t>Fecha de Vto.</t>
  </si>
  <si>
    <t>Total Aprobada</t>
  </si>
  <si>
    <t>Plazo</t>
  </si>
  <si>
    <t>No Corriente</t>
  </si>
  <si>
    <t xml:space="preserve">INTERESES DEVENGADOS </t>
  </si>
  <si>
    <t>BONOS</t>
  </si>
  <si>
    <t>Por tarjetas prepagas</t>
  </si>
  <si>
    <t>Programa de fidelización de clientes</t>
  </si>
  <si>
    <t>Otras cuentas por pagar</t>
  </si>
  <si>
    <t>Proveedores Intercompany</t>
  </si>
  <si>
    <t>Provisión SAC, vacaciones y premios</t>
  </si>
  <si>
    <t>Cargas Sociales</t>
  </si>
  <si>
    <t>Impuestos a las ganancias</t>
  </si>
  <si>
    <t>Otros impuestos nacionales</t>
  </si>
  <si>
    <t>Deudas fiscales</t>
  </si>
  <si>
    <t>Deudas sociales</t>
  </si>
  <si>
    <t>Total Deudas Fiscales y Sociales</t>
  </si>
  <si>
    <t>Arrendamiento IFRS 16</t>
  </si>
  <si>
    <t>Servicios de terceros Intercompany</t>
  </si>
  <si>
    <t>Total Otros Pasivos</t>
  </si>
  <si>
    <t>Total Pasivo</t>
  </si>
  <si>
    <t>Gastos de Emisión</t>
  </si>
  <si>
    <t>Proveedores y provisiones comerciales</t>
  </si>
  <si>
    <t>Índice</t>
  </si>
  <si>
    <t>Concepto</t>
  </si>
  <si>
    <t>Servicios a terceros</t>
  </si>
  <si>
    <t>INFORME SOBRE DEUDAS AL 31 DE MARZO DE 2021</t>
  </si>
  <si>
    <t>Bancarios – capital</t>
  </si>
  <si>
    <t>Obligaciones Negociables - capital</t>
  </si>
  <si>
    <t>Intereses devengados y gastos relacionados</t>
  </si>
  <si>
    <t>Flujos de efectivo</t>
  </si>
  <si>
    <t>Devengamiento de intereses</t>
  </si>
  <si>
    <t xml:space="preserve"> 31/03/2021</t>
  </si>
  <si>
    <t>-</t>
  </si>
  <si>
    <t>Pasivo impuesto diferido</t>
  </si>
  <si>
    <t>Diversos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</si>
</sst>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-* #,##0\ _P_t_s_-;\-* #,##0\ _P_t_s_-;_-* &quot;-&quot;\ _P_t_s_-;_-@_-"/>
    <numFmt numFmtId="166" formatCode="_-* #,##0.00\ _P_t_s_-;\-* #,##0.00\ _P_t_s_-;_-* &quot;-&quot;??\ _P_t_s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u/>
      <sz val="8"/>
      <color theme="1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u/>
      <sz val="8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8">
    <xf numFmtId="0" fontId="0" fillId="0" borderId="0" xfId="0"/>
    <xf numFmtId="0" fontId="2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/>
    <xf numFmtId="0" fontId="6" fillId="0" borderId="0" xfId="0" applyFont="1"/>
    <xf numFmtId="3" fontId="3" fillId="0" borderId="0" xfId="0" applyNumberFormat="1" applyFont="1"/>
    <xf numFmtId="3" fontId="7" fillId="4" borderId="4" xfId="0" applyNumberFormat="1" applyFont="1" applyFill="1" applyBorder="1" applyAlignment="1">
      <alignment horizontal="center"/>
    </xf>
    <xf numFmtId="3" fontId="7" fillId="4" borderId="5" xfId="0" applyNumberFormat="1" applyFont="1" applyFill="1" applyBorder="1" applyAlignment="1">
      <alignment horizontal="center"/>
    </xf>
    <xf numFmtId="0" fontId="3" fillId="0" borderId="6" xfId="0" applyFont="1" applyBorder="1"/>
    <xf numFmtId="164" fontId="3" fillId="0" borderId="0" xfId="1" applyNumberFormat="1" applyFont="1" applyBorder="1"/>
    <xf numFmtId="164" fontId="3" fillId="0" borderId="0" xfId="1" applyNumberFormat="1" applyFont="1" applyBorder="1" applyAlignment="1">
      <alignment horizontal="right"/>
    </xf>
    <xf numFmtId="0" fontId="3" fillId="0" borderId="9" xfId="0" applyFont="1" applyBorder="1"/>
    <xf numFmtId="3" fontId="10" fillId="0" borderId="9" xfId="2" applyNumberFormat="1" applyFont="1" applyFill="1" applyBorder="1" applyAlignment="1">
      <alignment horizontal="center"/>
    </xf>
    <xf numFmtId="15" fontId="10" fillId="0" borderId="9" xfId="2" applyNumberFormat="1" applyFont="1" applyFill="1" applyBorder="1" applyAlignment="1">
      <alignment horizontal="center"/>
    </xf>
    <xf numFmtId="3" fontId="10" fillId="0" borderId="9" xfId="2" applyNumberFormat="1" applyFont="1" applyBorder="1" applyAlignment="1">
      <alignment horizontal="center"/>
    </xf>
    <xf numFmtId="0" fontId="10" fillId="0" borderId="0" xfId="2" applyFont="1"/>
    <xf numFmtId="15" fontId="9" fillId="0" borderId="0" xfId="2" applyNumberFormat="1" applyFont="1" applyFill="1"/>
    <xf numFmtId="165" fontId="10" fillId="0" borderId="0" xfId="2" applyNumberFormat="1" applyFont="1"/>
    <xf numFmtId="165" fontId="10" fillId="0" borderId="0" xfId="3" applyFont="1"/>
    <xf numFmtId="164" fontId="10" fillId="0" borderId="9" xfId="1" applyNumberFormat="1" applyFont="1" applyFill="1" applyBorder="1" applyAlignment="1">
      <alignment horizontal="center"/>
    </xf>
    <xf numFmtId="164" fontId="9" fillId="0" borderId="9" xfId="1" applyNumberFormat="1" applyFont="1" applyBorder="1" applyAlignment="1">
      <alignment horizontal="center"/>
    </xf>
    <xf numFmtId="164" fontId="10" fillId="0" borderId="0" xfId="1" applyNumberFormat="1" applyFont="1"/>
    <xf numFmtId="0" fontId="9" fillId="0" borderId="2" xfId="2" applyFont="1" applyBorder="1" applyAlignment="1">
      <alignment horizontal="center" vertical="center" wrapText="1"/>
    </xf>
    <xf numFmtId="164" fontId="10" fillId="0" borderId="9" xfId="3" applyNumberFormat="1" applyFont="1" applyFill="1" applyBorder="1" applyAlignment="1">
      <alignment horizontal="center"/>
    </xf>
    <xf numFmtId="164" fontId="9" fillId="0" borderId="9" xfId="6" applyNumberFormat="1" applyFont="1" applyBorder="1" applyAlignment="1">
      <alignment horizontal="center"/>
    </xf>
    <xf numFmtId="0" fontId="9" fillId="3" borderId="0" xfId="0" applyFont="1" applyFill="1"/>
    <xf numFmtId="0" fontId="10" fillId="3" borderId="0" xfId="0" applyFont="1" applyFill="1"/>
    <xf numFmtId="3" fontId="10" fillId="3" borderId="0" xfId="0" applyNumberFormat="1" applyFont="1" applyFill="1"/>
    <xf numFmtId="164" fontId="3" fillId="0" borderId="0" xfId="1" applyNumberFormat="1" applyFont="1" applyFill="1" applyAlignment="1">
      <alignment horizontal="right"/>
    </xf>
    <xf numFmtId="164" fontId="10" fillId="0" borderId="0" xfId="1" applyNumberFormat="1" applyFont="1" applyFill="1" applyAlignment="1">
      <alignment horizontal="right"/>
    </xf>
    <xf numFmtId="164" fontId="9" fillId="0" borderId="12" xfId="1" applyNumberFormat="1" applyFont="1" applyFill="1" applyBorder="1" applyAlignment="1">
      <alignment horizontal="right"/>
    </xf>
    <xf numFmtId="0" fontId="11" fillId="3" borderId="0" xfId="0" applyFont="1" applyFill="1"/>
    <xf numFmtId="0" fontId="3" fillId="0" borderId="0" xfId="0" applyFont="1" applyFill="1"/>
    <xf numFmtId="37" fontId="10" fillId="0" borderId="0" xfId="0" applyNumberFormat="1" applyFont="1" applyFill="1"/>
    <xf numFmtId="0" fontId="3" fillId="0" borderId="0" xfId="0" applyFont="1" applyAlignment="1"/>
    <xf numFmtId="3" fontId="3" fillId="0" borderId="0" xfId="0" applyNumberFormat="1" applyFont="1" applyAlignment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64" fontId="3" fillId="0" borderId="0" xfId="1" applyNumberFormat="1" applyFont="1" applyFill="1" applyAlignment="1">
      <alignment horizontal="right" wrapText="1"/>
    </xf>
    <xf numFmtId="164" fontId="2" fillId="0" borderId="0" xfId="1" applyNumberFormat="1" applyFont="1" applyFill="1" applyAlignment="1">
      <alignment horizontal="right" wrapText="1"/>
    </xf>
    <xf numFmtId="164" fontId="12" fillId="0" borderId="0" xfId="1" applyNumberFormat="1" applyFont="1" applyFill="1" applyAlignment="1">
      <alignment horizontal="right" wrapText="1"/>
    </xf>
    <xf numFmtId="164" fontId="2" fillId="0" borderId="13" xfId="1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 wrapText="1"/>
    </xf>
    <xf numFmtId="0" fontId="2" fillId="0" borderId="0" xfId="0" applyFont="1" applyFill="1" applyAlignment="1"/>
    <xf numFmtId="164" fontId="2" fillId="0" borderId="14" xfId="1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/>
    <xf numFmtId="3" fontId="2" fillId="0" borderId="12" xfId="0" applyNumberFormat="1" applyFont="1" applyBorder="1" applyAlignment="1">
      <alignment horizontal="right" vertical="center"/>
    </xf>
    <xf numFmtId="164" fontId="2" fillId="0" borderId="7" xfId="1" applyNumberFormat="1" applyFont="1" applyFill="1" applyBorder="1" applyAlignment="1">
      <alignment horizontal="right"/>
    </xf>
    <xf numFmtId="164" fontId="2" fillId="0" borderId="9" xfId="1" applyNumberFormat="1" applyFont="1" applyBorder="1" applyAlignment="1">
      <alignment horizontal="right"/>
    </xf>
    <xf numFmtId="37" fontId="10" fillId="0" borderId="0" xfId="0" applyNumberFormat="1" applyFont="1" applyFill="1" applyAlignment="1">
      <alignment horizontal="right"/>
    </xf>
    <xf numFmtId="37" fontId="9" fillId="0" borderId="1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3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17" fontId="7" fillId="4" borderId="10" xfId="0" applyNumberFormat="1" applyFont="1" applyFill="1" applyBorder="1" applyAlignment="1">
      <alignment horizontal="center"/>
    </xf>
    <xf numFmtId="17" fontId="7" fillId="4" borderId="11" xfId="0" applyNumberFormat="1" applyFont="1" applyFill="1" applyBorder="1" applyAlignment="1">
      <alignment horizontal="center"/>
    </xf>
    <xf numFmtId="0" fontId="15" fillId="0" borderId="0" xfId="0" applyFont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9" fillId="5" borderId="3" xfId="2" applyFont="1" applyFill="1" applyBorder="1" applyAlignment="1">
      <alignment horizontal="center"/>
    </xf>
    <xf numFmtId="0" fontId="9" fillId="5" borderId="4" xfId="2" applyFont="1" applyFill="1" applyBorder="1" applyAlignment="1">
      <alignment horizontal="center"/>
    </xf>
    <xf numFmtId="15" fontId="9" fillId="5" borderId="5" xfId="2" applyNumberFormat="1" applyFont="1" applyFill="1" applyBorder="1" applyAlignment="1">
      <alignment horizontal="center" vertical="center"/>
    </xf>
    <xf numFmtId="15" fontId="9" fillId="5" borderId="11" xfId="2" applyNumberFormat="1" applyFont="1" applyFill="1" applyBorder="1" applyAlignment="1">
      <alignment horizontal="center" vertical="center"/>
    </xf>
    <xf numFmtId="0" fontId="9" fillId="5" borderId="8" xfId="2" applyFont="1" applyFill="1" applyBorder="1" applyAlignment="1">
      <alignment horizontal="center"/>
    </xf>
    <xf numFmtId="0" fontId="9" fillId="5" borderId="10" xfId="2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10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</cellXfs>
  <cellStyles count="8">
    <cellStyle name="Millares" xfId="1" builtinId="3"/>
    <cellStyle name="Millares [0]_INFORME DE PRESTAMOS BANCARIOS E INTERESES1 2" xfId="3"/>
    <cellStyle name="Millares 17" xfId="6"/>
    <cellStyle name="Millares 6" xfId="5"/>
    <cellStyle name="Normal" xfId="0" builtinId="0"/>
    <cellStyle name="Normal 2" xfId="4"/>
    <cellStyle name="Normal_INFORME DE PRESTAMOS BANCARIOS E INTERESES1 2" xfId="2"/>
    <cellStyle name="Porcentual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"/>
  <sheetViews>
    <sheetView showGridLines="0" tabSelected="1" workbookViewId="0"/>
  </sheetViews>
  <sheetFormatPr baseColWidth="10" defaultRowHeight="11.25" x14ac:dyDescent="0.2"/>
  <cols>
    <col min="1" max="1" width="8.28515625" style="4" customWidth="1"/>
    <col min="2" max="2" width="32.7109375" style="35" bestFit="1" customWidth="1"/>
    <col min="3" max="3" width="13.7109375" style="35" bestFit="1" customWidth="1"/>
    <col min="4" max="4" width="11" style="35" bestFit="1" customWidth="1"/>
    <col min="5" max="5" width="8.5703125" style="4" bestFit="1" customWidth="1"/>
    <col min="6" max="7" width="12.140625" style="4" bestFit="1" customWidth="1"/>
    <col min="8" max="8" width="12.85546875" style="4" bestFit="1" customWidth="1"/>
    <col min="9" max="16384" width="11.42578125" style="4"/>
  </cols>
  <sheetData>
    <row r="2" spans="1:7" ht="12.75" x14ac:dyDescent="0.2">
      <c r="A2" s="73" t="s">
        <v>41</v>
      </c>
      <c r="B2" s="73"/>
      <c r="C2" s="73"/>
      <c r="D2" s="73"/>
      <c r="E2" s="73"/>
      <c r="F2" s="73"/>
      <c r="G2" s="73"/>
    </row>
    <row r="4" spans="1:7" ht="12" x14ac:dyDescent="0.2">
      <c r="B4" s="65" t="s">
        <v>38</v>
      </c>
    </row>
    <row r="5" spans="1:7" x14ac:dyDescent="0.2">
      <c r="B5" s="3" t="s">
        <v>4</v>
      </c>
      <c r="C5" s="1"/>
      <c r="D5" s="2">
        <v>499793</v>
      </c>
    </row>
    <row r="6" spans="1:7" x14ac:dyDescent="0.2">
      <c r="B6" s="3" t="s">
        <v>1</v>
      </c>
      <c r="C6" s="1"/>
      <c r="D6" s="2">
        <v>335158</v>
      </c>
    </row>
    <row r="7" spans="1:7" x14ac:dyDescent="0.2">
      <c r="B7" s="3" t="s">
        <v>2</v>
      </c>
      <c r="C7" s="1"/>
      <c r="D7" s="2">
        <v>32780</v>
      </c>
    </row>
    <row r="8" spans="1:7" x14ac:dyDescent="0.2">
      <c r="B8" s="3" t="s">
        <v>3</v>
      </c>
      <c r="C8" s="1"/>
      <c r="D8" s="2">
        <v>109448</v>
      </c>
    </row>
    <row r="9" spans="1:7" ht="12" thickBot="1" x14ac:dyDescent="0.25">
      <c r="B9" s="48" t="s">
        <v>35</v>
      </c>
      <c r="C9" s="49"/>
      <c r="D9" s="50">
        <v>977179</v>
      </c>
    </row>
    <row r="10" spans="1:7" ht="12" thickTop="1" x14ac:dyDescent="0.2">
      <c r="D10" s="36"/>
    </row>
    <row r="12" spans="1:7" x14ac:dyDescent="0.2">
      <c r="B12" s="4"/>
      <c r="C12" s="4"/>
      <c r="D12" s="4"/>
    </row>
    <row r="13" spans="1:7" ht="12.75" x14ac:dyDescent="0.2">
      <c r="B13" s="66" t="s">
        <v>4</v>
      </c>
      <c r="C13" s="4"/>
      <c r="D13" s="4"/>
    </row>
    <row r="14" spans="1:7" x14ac:dyDescent="0.2">
      <c r="B14" s="4"/>
      <c r="C14" s="4"/>
      <c r="D14" s="4"/>
    </row>
    <row r="15" spans="1:7" x14ac:dyDescent="0.2">
      <c r="B15" s="5" t="s">
        <v>5</v>
      </c>
      <c r="C15" s="6"/>
      <c r="D15" s="6"/>
      <c r="E15" s="6"/>
      <c r="F15" s="6"/>
    </row>
    <row r="16" spans="1:7" x14ac:dyDescent="0.2">
      <c r="B16" s="4"/>
      <c r="C16" s="6"/>
      <c r="D16" s="6"/>
      <c r="E16" s="6"/>
      <c r="F16" s="6"/>
    </row>
    <row r="17" spans="2:8" ht="11.25" customHeight="1" x14ac:dyDescent="0.2">
      <c r="B17" s="76" t="s">
        <v>6</v>
      </c>
      <c r="C17" s="7" t="s">
        <v>7</v>
      </c>
      <c r="D17" s="74" t="s">
        <v>45</v>
      </c>
      <c r="E17" s="74" t="s">
        <v>46</v>
      </c>
      <c r="F17" s="8" t="s">
        <v>9</v>
      </c>
    </row>
    <row r="18" spans="2:8" ht="11.25" customHeight="1" x14ac:dyDescent="0.2">
      <c r="B18" s="77"/>
      <c r="C18" s="63">
        <v>44166</v>
      </c>
      <c r="D18" s="75"/>
      <c r="E18" s="75"/>
      <c r="F18" s="64" t="s">
        <v>47</v>
      </c>
    </row>
    <row r="19" spans="2:8" x14ac:dyDescent="0.2">
      <c r="B19" s="9" t="s">
        <v>42</v>
      </c>
      <c r="C19" s="10">
        <v>220111</v>
      </c>
      <c r="D19" s="11">
        <v>-220111</v>
      </c>
      <c r="E19" s="11" t="s">
        <v>48</v>
      </c>
      <c r="F19" s="51">
        <v>0</v>
      </c>
    </row>
    <row r="20" spans="2:8" x14ac:dyDescent="0.2">
      <c r="B20" s="9" t="s">
        <v>43</v>
      </c>
      <c r="C20" s="10">
        <v>249247</v>
      </c>
      <c r="D20" s="11">
        <v>211642</v>
      </c>
      <c r="E20" s="11" t="s">
        <v>48</v>
      </c>
      <c r="F20" s="51">
        <v>460889</v>
      </c>
    </row>
    <row r="21" spans="2:8" x14ac:dyDescent="0.2">
      <c r="B21" s="9" t="s">
        <v>44</v>
      </c>
      <c r="C21" s="10">
        <v>6774</v>
      </c>
      <c r="D21" s="11">
        <v>-14448</v>
      </c>
      <c r="E21" s="11">
        <v>46578</v>
      </c>
      <c r="F21" s="51">
        <v>38904</v>
      </c>
    </row>
    <row r="22" spans="2:8" x14ac:dyDescent="0.2">
      <c r="B22" s="12"/>
      <c r="C22" s="52">
        <v>476132</v>
      </c>
      <c r="D22" s="52">
        <v>-22917</v>
      </c>
      <c r="E22" s="52">
        <v>46578</v>
      </c>
      <c r="F22" s="52">
        <v>499793</v>
      </c>
    </row>
    <row r="23" spans="2:8" x14ac:dyDescent="0.2">
      <c r="B23" s="4"/>
      <c r="C23" s="4"/>
      <c r="D23" s="4"/>
    </row>
    <row r="24" spans="2:8" x14ac:dyDescent="0.2">
      <c r="B24" s="67" t="s">
        <v>10</v>
      </c>
      <c r="C24" s="68"/>
      <c r="D24" s="69" t="str">
        <f>+F18</f>
        <v xml:space="preserve"> 31/03/2021</v>
      </c>
      <c r="E24" s="17"/>
      <c r="F24" s="17"/>
      <c r="G24" s="18"/>
    </row>
    <row r="25" spans="2:8" x14ac:dyDescent="0.2">
      <c r="B25" s="71" t="s">
        <v>11</v>
      </c>
      <c r="C25" s="72"/>
      <c r="D25" s="70"/>
      <c r="E25" s="16"/>
      <c r="F25" s="18"/>
      <c r="G25" s="18"/>
    </row>
    <row r="26" spans="2:8" x14ac:dyDescent="0.2">
      <c r="B26" s="16"/>
      <c r="C26" s="22"/>
      <c r="D26" s="16"/>
      <c r="E26" s="16"/>
      <c r="F26" s="16"/>
    </row>
    <row r="27" spans="2:8" ht="22.5" x14ac:dyDescent="0.2">
      <c r="B27" s="23" t="s">
        <v>39</v>
      </c>
      <c r="C27" s="23" t="s">
        <v>12</v>
      </c>
      <c r="D27" s="23" t="s">
        <v>13</v>
      </c>
      <c r="E27" s="23" t="s">
        <v>14</v>
      </c>
      <c r="F27" s="23" t="s">
        <v>15</v>
      </c>
      <c r="G27" s="23" t="s">
        <v>17</v>
      </c>
      <c r="H27" s="23" t="s">
        <v>19</v>
      </c>
    </row>
    <row r="28" spans="2:8" x14ac:dyDescent="0.2">
      <c r="B28" s="13" t="s">
        <v>20</v>
      </c>
      <c r="C28" s="20">
        <v>30000000000</v>
      </c>
      <c r="D28" s="14">
        <v>43536</v>
      </c>
      <c r="E28" s="14">
        <v>44279</v>
      </c>
      <c r="F28" s="14">
        <v>44370</v>
      </c>
      <c r="G28" s="13" t="s">
        <v>18</v>
      </c>
      <c r="H28" s="24">
        <v>51780821.917808212</v>
      </c>
    </row>
    <row r="29" spans="2:8" x14ac:dyDescent="0.2">
      <c r="B29" s="13" t="s">
        <v>20</v>
      </c>
      <c r="C29" s="20">
        <v>120000000000</v>
      </c>
      <c r="D29" s="14">
        <v>43536</v>
      </c>
      <c r="E29" s="14">
        <v>44265</v>
      </c>
      <c r="F29" s="14">
        <v>44356</v>
      </c>
      <c r="G29" s="13" t="s">
        <v>18</v>
      </c>
      <c r="H29" s="24">
        <v>650958904.10958898</v>
      </c>
    </row>
    <row r="30" spans="2:8" x14ac:dyDescent="0.2">
      <c r="B30" s="13" t="s">
        <v>20</v>
      </c>
      <c r="C30" s="20">
        <v>100000000000</v>
      </c>
      <c r="D30" s="14">
        <v>43902</v>
      </c>
      <c r="E30" s="14">
        <v>44263</v>
      </c>
      <c r="F30" s="14">
        <v>44354</v>
      </c>
      <c r="G30" s="13" t="s">
        <v>18</v>
      </c>
      <c r="H30" s="24">
        <v>527397260.27397257</v>
      </c>
    </row>
    <row r="31" spans="2:8" x14ac:dyDescent="0.2">
      <c r="B31" s="13" t="s">
        <v>20</v>
      </c>
      <c r="C31" s="20">
        <v>130000000000</v>
      </c>
      <c r="D31" s="14">
        <v>44266</v>
      </c>
      <c r="E31" s="14">
        <v>44266</v>
      </c>
      <c r="F31" s="14">
        <v>44445</v>
      </c>
      <c r="G31" s="13" t="s">
        <v>18</v>
      </c>
      <c r="H31" s="24">
        <v>531041095.89041084</v>
      </c>
    </row>
    <row r="32" spans="2:8" x14ac:dyDescent="0.2">
      <c r="B32" s="13" t="s">
        <v>20</v>
      </c>
      <c r="C32" s="20">
        <v>120000000000</v>
      </c>
      <c r="D32" s="14">
        <v>44266</v>
      </c>
      <c r="E32" s="14">
        <v>44266</v>
      </c>
      <c r="F32" s="14">
        <v>44445</v>
      </c>
      <c r="G32" s="13" t="s">
        <v>18</v>
      </c>
      <c r="H32" s="24">
        <v>552328767.12328768</v>
      </c>
    </row>
    <row r="33" spans="2:8" x14ac:dyDescent="0.2">
      <c r="B33" s="13" t="s">
        <v>36</v>
      </c>
      <c r="C33" s="20">
        <v>-39110530759.493172</v>
      </c>
      <c r="D33" s="14"/>
      <c r="E33" s="14"/>
      <c r="F33" s="14"/>
      <c r="G33" s="13" t="s">
        <v>8</v>
      </c>
      <c r="H33" s="24">
        <v>36590493150.684929</v>
      </c>
    </row>
    <row r="34" spans="2:8" x14ac:dyDescent="0.2">
      <c r="B34" s="15" t="s">
        <v>16</v>
      </c>
      <c r="C34" s="21">
        <v>460889469240.50684</v>
      </c>
      <c r="D34" s="16"/>
      <c r="E34" s="19"/>
      <c r="F34" s="19"/>
      <c r="G34" s="19"/>
      <c r="H34" s="25">
        <v>38904000000</v>
      </c>
    </row>
    <row r="37" spans="2:8" ht="12.75" x14ac:dyDescent="0.2">
      <c r="B37" s="66" t="s">
        <v>1</v>
      </c>
      <c r="C37" s="29"/>
    </row>
    <row r="38" spans="2:8" x14ac:dyDescent="0.2">
      <c r="B38" s="4"/>
      <c r="C38" s="29"/>
    </row>
    <row r="39" spans="2:8" x14ac:dyDescent="0.2">
      <c r="B39" s="26" t="s">
        <v>8</v>
      </c>
      <c r="C39" s="30"/>
    </row>
    <row r="40" spans="2:8" x14ac:dyDescent="0.2">
      <c r="B40" s="27" t="s">
        <v>37</v>
      </c>
      <c r="C40" s="4"/>
      <c r="D40" s="57">
        <v>251729.578867</v>
      </c>
    </row>
    <row r="41" spans="2:8" x14ac:dyDescent="0.2">
      <c r="B41" s="27" t="s">
        <v>24</v>
      </c>
      <c r="C41" s="4"/>
      <c r="D41" s="57">
        <v>43711.421132999996</v>
      </c>
    </row>
    <row r="42" spans="2:8" x14ac:dyDescent="0.2">
      <c r="B42" s="28" t="s">
        <v>21</v>
      </c>
      <c r="C42" s="4"/>
      <c r="D42" s="58">
        <v>37565</v>
      </c>
    </row>
    <row r="43" spans="2:8" x14ac:dyDescent="0.2">
      <c r="B43" s="28" t="s">
        <v>22</v>
      </c>
      <c r="C43" s="4"/>
      <c r="D43" s="58">
        <v>311</v>
      </c>
    </row>
    <row r="44" spans="2:8" x14ac:dyDescent="0.2">
      <c r="B44" s="27" t="s">
        <v>40</v>
      </c>
      <c r="C44" s="4"/>
      <c r="D44" s="58">
        <v>727</v>
      </c>
    </row>
    <row r="45" spans="2:8" ht="12" thickBot="1" x14ac:dyDescent="0.25">
      <c r="B45" s="27" t="s">
        <v>23</v>
      </c>
      <c r="C45" s="4"/>
      <c r="D45" s="59">
        <v>1114</v>
      </c>
    </row>
    <row r="46" spans="2:8" ht="12" thickBot="1" x14ac:dyDescent="0.25">
      <c r="B46" s="27"/>
      <c r="C46" s="4"/>
      <c r="D46" s="31">
        <v>335158</v>
      </c>
    </row>
    <row r="47" spans="2:8" ht="12" thickTop="1" x14ac:dyDescent="0.2">
      <c r="B47" s="4"/>
      <c r="C47" s="29"/>
    </row>
    <row r="49" spans="2:4" ht="12.75" x14ac:dyDescent="0.2">
      <c r="B49" s="66" t="s">
        <v>2</v>
      </c>
      <c r="C49" s="33"/>
      <c r="D49" s="4"/>
    </row>
    <row r="50" spans="2:4" x14ac:dyDescent="0.2">
      <c r="B50" s="4"/>
      <c r="C50" s="33"/>
      <c r="D50" s="4"/>
    </row>
    <row r="51" spans="2:4" x14ac:dyDescent="0.2">
      <c r="B51" s="26" t="s">
        <v>8</v>
      </c>
      <c r="C51" s="33"/>
      <c r="D51" s="4"/>
    </row>
    <row r="52" spans="2:4" x14ac:dyDescent="0.2">
      <c r="B52" s="32" t="s">
        <v>29</v>
      </c>
      <c r="C52" s="34"/>
      <c r="D52" s="4"/>
    </row>
    <row r="53" spans="2:4" x14ac:dyDescent="0.2">
      <c r="B53" s="27" t="s">
        <v>27</v>
      </c>
      <c r="C53" s="4"/>
      <c r="D53" s="57">
        <v>11362</v>
      </c>
    </row>
    <row r="54" spans="2:4" ht="12" thickBot="1" x14ac:dyDescent="0.25">
      <c r="B54" s="27" t="s">
        <v>28</v>
      </c>
      <c r="C54" s="4"/>
      <c r="D54" s="60">
        <v>8940</v>
      </c>
    </row>
    <row r="55" spans="2:4" ht="12" thickBot="1" x14ac:dyDescent="0.25">
      <c r="B55" s="27"/>
      <c r="C55" s="4"/>
      <c r="D55" s="61">
        <v>20302</v>
      </c>
    </row>
    <row r="56" spans="2:4" ht="12" thickTop="1" x14ac:dyDescent="0.2">
      <c r="B56" s="27"/>
      <c r="C56" s="4"/>
      <c r="D56" s="55"/>
    </row>
    <row r="57" spans="2:4" x14ac:dyDescent="0.2">
      <c r="B57" s="32" t="s">
        <v>30</v>
      </c>
      <c r="C57" s="4"/>
      <c r="D57" s="53"/>
    </row>
    <row r="58" spans="2:4" x14ac:dyDescent="0.2">
      <c r="B58" s="27" t="s">
        <v>25</v>
      </c>
      <c r="C58" s="4"/>
      <c r="D58" s="57">
        <v>10171</v>
      </c>
    </row>
    <row r="59" spans="2:4" ht="12" thickBot="1" x14ac:dyDescent="0.25">
      <c r="B59" s="27" t="s">
        <v>26</v>
      </c>
      <c r="C59" s="4"/>
      <c r="D59" s="59">
        <v>2307</v>
      </c>
    </row>
    <row r="60" spans="2:4" ht="12" thickBot="1" x14ac:dyDescent="0.25">
      <c r="B60" s="27"/>
      <c r="C60" s="4"/>
      <c r="D60" s="61">
        <v>12478</v>
      </c>
    </row>
    <row r="61" spans="2:4" ht="12" thickTop="1" x14ac:dyDescent="0.2">
      <c r="B61" s="27"/>
      <c r="C61" s="4"/>
      <c r="D61" s="56"/>
    </row>
    <row r="62" spans="2:4" ht="12" thickBot="1" x14ac:dyDescent="0.25">
      <c r="B62" s="28" t="s">
        <v>31</v>
      </c>
      <c r="C62" s="4"/>
      <c r="D62" s="54">
        <v>32780</v>
      </c>
    </row>
    <row r="63" spans="2:4" ht="12" thickTop="1" x14ac:dyDescent="0.2">
      <c r="B63" s="27"/>
      <c r="C63" s="34"/>
      <c r="D63" s="4"/>
    </row>
    <row r="65" spans="2:4" ht="12.75" x14ac:dyDescent="0.2">
      <c r="B65" s="66" t="s">
        <v>3</v>
      </c>
      <c r="C65" s="42"/>
    </row>
    <row r="66" spans="2:4" x14ac:dyDescent="0.2">
      <c r="B66" s="38"/>
      <c r="C66" s="41"/>
    </row>
    <row r="67" spans="2:4" x14ac:dyDescent="0.2">
      <c r="B67" s="39" t="s">
        <v>8</v>
      </c>
      <c r="C67" s="43"/>
    </row>
    <row r="68" spans="2:4" ht="12" thickBot="1" x14ac:dyDescent="0.25">
      <c r="B68" s="37" t="s">
        <v>32</v>
      </c>
      <c r="C68" s="4"/>
      <c r="D68" s="60">
        <v>19314</v>
      </c>
    </row>
    <row r="69" spans="2:4" ht="12" thickBot="1" x14ac:dyDescent="0.25">
      <c r="B69" s="39"/>
      <c r="C69" s="4"/>
      <c r="D69" s="61">
        <v>19314</v>
      </c>
    </row>
    <row r="70" spans="2:4" ht="12" thickTop="1" x14ac:dyDescent="0.2">
      <c r="B70" s="38"/>
      <c r="C70" s="4"/>
      <c r="D70" s="41"/>
    </row>
    <row r="71" spans="2:4" x14ac:dyDescent="0.2">
      <c r="B71" s="39" t="s">
        <v>18</v>
      </c>
      <c r="C71" s="4"/>
      <c r="D71" s="41"/>
    </row>
    <row r="72" spans="2:4" x14ac:dyDescent="0.2">
      <c r="B72" s="37" t="s">
        <v>49</v>
      </c>
      <c r="C72" s="4"/>
      <c r="D72" s="62">
        <v>654</v>
      </c>
    </row>
    <row r="73" spans="2:4" x14ac:dyDescent="0.2">
      <c r="B73" s="37" t="s">
        <v>32</v>
      </c>
      <c r="C73" s="4"/>
      <c r="D73" s="62">
        <v>81179</v>
      </c>
    </row>
    <row r="74" spans="2:4" x14ac:dyDescent="0.2">
      <c r="B74" s="40" t="s">
        <v>50</v>
      </c>
      <c r="C74" s="4"/>
      <c r="D74" s="41">
        <v>3536</v>
      </c>
    </row>
    <row r="75" spans="2:4" x14ac:dyDescent="0.2">
      <c r="B75" s="40" t="s">
        <v>33</v>
      </c>
      <c r="C75" s="4"/>
      <c r="D75" s="41">
        <v>24</v>
      </c>
    </row>
    <row r="76" spans="2:4" ht="12" thickBot="1" x14ac:dyDescent="0.25">
      <c r="B76" s="37" t="s">
        <v>0</v>
      </c>
      <c r="C76" s="4"/>
      <c r="D76" s="45">
        <v>4741</v>
      </c>
    </row>
    <row r="77" spans="2:4" ht="12" thickBot="1" x14ac:dyDescent="0.25">
      <c r="B77" s="38"/>
      <c r="C77" s="4"/>
      <c r="D77" s="44">
        <v>90134</v>
      </c>
    </row>
    <row r="78" spans="2:4" ht="12" thickTop="1" x14ac:dyDescent="0.2">
      <c r="B78" s="38"/>
      <c r="C78" s="4"/>
      <c r="D78" s="41"/>
    </row>
    <row r="79" spans="2:4" ht="12" thickBot="1" x14ac:dyDescent="0.25">
      <c r="B79" s="46" t="s">
        <v>34</v>
      </c>
      <c r="C79" s="4"/>
      <c r="D79" s="47">
        <v>109448</v>
      </c>
    </row>
    <row r="80" spans="2:4" ht="12" thickTop="1" x14ac:dyDescent="0.2">
      <c r="B80" s="38"/>
      <c r="C80" s="41"/>
    </row>
    <row r="81" spans="2:3" x14ac:dyDescent="0.2">
      <c r="B81" s="38"/>
      <c r="C81" s="41"/>
    </row>
    <row r="82" spans="2:3" x14ac:dyDescent="0.2">
      <c r="B82" s="38"/>
      <c r="C82" s="41"/>
    </row>
    <row r="83" spans="2:3" x14ac:dyDescent="0.2">
      <c r="B83" s="38"/>
      <c r="C83" s="41"/>
    </row>
    <row r="84" spans="2:3" x14ac:dyDescent="0.2">
      <c r="B84" s="38"/>
      <c r="C84" s="41"/>
    </row>
  </sheetData>
  <mergeCells count="7">
    <mergeCell ref="B24:C24"/>
    <mergeCell ref="D24:D25"/>
    <mergeCell ref="B25:C25"/>
    <mergeCell ref="A2:G2"/>
    <mergeCell ref="D17:D18"/>
    <mergeCell ref="E17:E18"/>
    <mergeCell ref="B17:B18"/>
  </mergeCells>
  <pageMargins left="0.7" right="0.7" top="0.75" bottom="0.75" header="0.3" footer="0.3"/>
  <pageSetup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Qu/sNXT8+RSDWNoHXlLohq0T98w=</DigestValue>
    </Reference>
    <Reference URI="#idOfficeObject" Type="http://www.w3.org/2000/09/xmldsig#Object">
      <DigestMethod Algorithm="http://www.w3.org/2000/09/xmldsig#sha1"/>
      <DigestValue>EmgaVwAxTaEEtdjhsIu38AzqVyw=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EmEVknftCEmYmBpX4hGkdZTaZ4w=</DigestValue>
    </Reference>
  </SignedInfo>
  <SignatureValue>ohUDox5pnyQGT7sOwXNfCkjM4OT2fRbLLAh7CqipVhaTwHUwFs2weBkERzRXZG5J8PwriNQvFHom
07zSCR41OzxrWneYg1hPVaEKKTA1XISAHCjfGvU/uvCzKYwSTCDTOh5ENk17U59klALnALrvKHw1
/2yJUvQl0aPXJ153yV664qTpRI44P+ebhq2ki1sJInokm7fUROIHx1YwfqI9smc1OKoAwxhDDxV9
WaO3ATvgG6nZqmQdIHvef/Nb/YHM3+4GJmJRLJSngABeWttQ4MBYT9D9YBZKFOwdQltj/QZ1UdQ/
oDXfTP/QfcMNmhQdieTW5HzRDWnXy4scMk3cQw==</SignatureValue>
  <KeyInfo>
    <X509Data>
      <X509Certificate>MIIIHjCCBgagAwIBAgITXAAAGDAUbx/Q3OokFQAAAAAYMDANBgkqhkiG9w0BAQsFADBXMRcwFQYD
VQQFEw5SVUMgODAwODA2MTAtNzEVMBMGA1UEChMMQ09ERTEwMCBTLkEuMQswCQYDVQQGEwJQWTEY
MBYGA1UEAxMPQ0EtQ09ERTEwMCBTLkEuMB4XDTE5MDcyOTE5MzUwNloXDTIxMDcyOTE5MzUwNlow
ga0xKTAnBgNVBAMTIE1BUklPIEZSQU5DSVNDTyBBUkRJU1NPTkUgQklMQkFPMRcwFQYDVQQKEw5Q
RVJTT05BIEZJU0lDQTELMAkGA1UEBhMCUFkxGDAWBgNVBCoTD01BUklPIEZSQU5DSVNDTzEZMBcG
A1UEBBMQQVJESVNTT05FIEJJTEJBTzESMBAGA1UEBRMJQ0kyMTkyMTI0MREwDwYDVQQLEwhGSVJN
QSBGMjCCASIwDQYJKoZIhvcNAQEBBQADggEPADCCAQoCggEBALMsXy2TFVjD93yhIImg2GMIFf2c
qsXeF1HwUIt/UvgnCgBggjTD9RDbyq4E/cbypNRCIIbFeDYHpwP2yaKuYX4GXdDPhj+RuXj2VuW4
dGa+aE6AlsyZ9qVXk2Gxqc259z9F6ciN27ncOTo+aeJyYtzzUUlpGBQUkBWC0+L2RL190iWKg+Q1
BUZOmF1mdjPxIptvbMSpkUuXwSTStqVhkZNNHuxBLc3yk7bt31R28HgbcJ0YuIr95x/oCCQ22bd4
77LCQ+SfFFuY8gXESAENk5Jgreen9iWdwX4I1P57ybVSDMOBAbUQucvJjzRowUt8TavrsNzcntGF
KATOcv7wlX0CAwEAAaOCA4owggOGMA4GA1UdDwEB/wQEAwIF4DAMBgNVHRMBAf8EAjAAMCAGA1Ud
JQEB/wQWMBQGCCsGAQUFBwMCBggrBgEFBQcDBDAdBgNVHQ4EFgQU9bCF/EgWHWtBNGRaJ1J4YH/O
u5wwHwYDVR0jBBgwFoAUJ/baOwt/k/hZEtAVqkLPspaWPUUwgYgGA1UdHwSBgDB+MHygeqB4hjpo
dHRwOi8vY2ExLmNvZGUxMDAuY29tLnB5L2Zpcm1hLWRpZ2l0YWwvY3JsL0NBLUNPREUxMDAuY3Js
hjpodHRwOi8vY2EyLmNvZGUxMDAuY29tLnB5L2Zpcm1hLWRpZ2l0YWwvY3JsL0NBLUNPREUxMDAu
Y3JsMIH4BggrBgEFBQcBAQSB6zCB6DBGBggrBgEFBQcwAoY6aHR0cDovL2NhMS5jb2RlMTAwLmNv
bS5weS9maXJtYS1kaWdpdGFsL2Nlci9DQS1DT0RFMTAwLmNlcjBGBggrBgEFBQcwAoY6aHR0cDov
L2NhMi5jb2RlMTAwLmNvbS5weS9maXJtYS1kaWdpdGFsL2Nlci9DQS1DT0RFMTAwLmNlcjAqBggr
BgEFBQcwAYYeaHR0cDovL2NhMS5jb2RlMTAwLmNvbS5weS9vY3NwMCoGCCsGAQUFBzABhh5odHRw
Oi8vY2EyLmNvZGUxMDAuY29tLnB5L29jc3AwggFPBgNVHSAEggFGMIIBQjCCAT4GDCsGAQQBgtlK
AQEBBjCCASwwbAYIKwYBBQUHAgEWYGh0dHA6Ly93d3cuY29kZTEwMC5jb20ucHkvZmlybWEtZGln
aXRhbC9DT0RFMTAwJTIwUG9saXRpY2ElMjBkZSUyMENlcnRpZmljYWNpb24lMjBGMiUyMHYyLjAu
cGRmADBmBggrBgEFBQcCAjBaHlgAUABvAGwAaQB0AGkAYwBhACAAZABlACAAYwBlAHIAdABpAGYA
aQBjAGEAYwBpAG8AbgAgAEYAMgAgAGQAZQAgAEMAbwBkAGUAMQAwADAAIABTAC4AQQAuMFQGCCsG
AQUFBwICMEgeRgBDAG8AZABlACAAMQAwADAAIABTAC4AQQAuACAAQwBlAHIAdABpAGYAaQBjAGEA
dABlACAAUABvAGwAaQBjAHkAIABGADIwKwYDVR0RBCQwIoEgTUFSSU8uQVJESVNTT05FQFBFUlNP
TkFMTy5DT00uUFkwDQYJKoZIhvcNAQELBQADggIBAEC2zmEYqXfMuwWzV6AGHM4t7PCLbOP9yhd1
wUEa5YHsLW9EwbDyVk91g6GxmvSzssQ4lgVTb+bXXQc5WO2FwtyzPY/qN6JywmwYXPgTixDT44KK
rxEaCHrG/c7bfN7ThvxnYBTlvGELnvRav9tn3AwjOjPvjUcliFx1o9Wc+ajOZMDxIII+7WpL45s7
fDAkIkAE5p2P5FaYcVlumu96Bs58JgBQVmmN5xIxh3Kp3SiYyDiMHjhXXigLSP9rQfj2ruf+tSr0
STcydKm7+o4YQkPQSlhJwNfqWDalPbjRvHAEo9WTfXoHeURC19I/p3n1owI6PLqCrtKRJyurwddN
fuCYirm1hdxlP1ZFzyjnOn8fI0MUOwNAO98xsGDEgcl5+3inopxpMW19QiLD9Ava+HRCugFyCR82
CccQidNLhwGvYMnAxmsWby6bf2+zasG8WhP/mH6ZQvlLurpV3WqjEoukV5qUvmuzXPzLX2KOuXGB
eFwTKfhAII/iPNce8WDkjTgEStkSCwAO4yT+nNkuiQ6hudNRR/PBrVv07dU8DSh47QMo7hBuvyQx
7JPZy9P8+yXBIbhrwVbop8ZVTm3Es3dQ+q8zYkwsJQpXhSPbl9+Eu1yfeyBcLKY4UCO2g6zav59U
HV/q0kpjwyi9Il2slJ9sczLBkwTDjFSoziYctGoU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NY8tYzm3wHKK0Ntmuhel2fJxuUw=</DigestValue>
      </Reference>
      <Reference URI="/xl/worksheets/sheet1.xml?ContentType=application/vnd.openxmlformats-officedocument.spreadsheetml.worksheet+xml">
        <DigestMethod Algorithm="http://www.w3.org/2000/09/xmldsig#sha1"/>
        <DigestValue>ESbd+XevYcKxO2IPfhLkyXs8n0c=</DigestValue>
      </Reference>
      <Reference URI="/xl/styles.xml?ContentType=application/vnd.openxmlformats-officedocument.spreadsheetml.styles+xml">
        <DigestMethod Algorithm="http://www.w3.org/2000/09/xmldsig#sha1"/>
        <DigestValue>jwXM7w5ebhOvsQdEGGJs0Fg6MlY=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7k77MbkrH/tpC3lR1oPEA35KFvY=</DigestValue>
      </Reference>
      <Reference URI="/xl/theme/theme1.xml?ContentType=application/vnd.openxmlformats-officedocument.theme+xml">
        <DigestMethod Algorithm="http://www.w3.org/2000/09/xmldsig#sha1"/>
        <DigestValue>4E7Itxqed9rXRAWRSh3oyAH3zu8=</DigestValue>
      </Reference>
      <Reference URI="/xl/workbook.xml?ContentType=application/vnd.openxmlformats-officedocument.spreadsheetml.sheet.main+xml">
        <DigestMethod Algorithm="http://www.w3.org/2000/09/xmldsig#sha1"/>
        <DigestValue>ZqH0e/WMpHcppBWo/sf2RB8OPC0=</DigestValue>
      </Reference>
      <Reference URI="/xl/sharedStrings.xml?ContentType=application/vnd.openxmlformats-officedocument.spreadsheetml.sharedStrings+xml">
        <DigestMethod Algorithm="http://www.w3.org/2000/09/xmldsig#sha1"/>
        <DigestValue>KV8Uv1sOgRArQqFNqljizZAXBIE=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2021-05-19T18:59:33Z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reporte para la CNV</SignatureComments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2021-05-19T18:59:33Z</xd:SigningTime>
          <xd:SigningCertificate>
            <xd:Cert>
              <xd:CertDigest>
                <DigestMethod Algorithm="http://www.w3.org/2000/09/xmldsig#sha1"/>
                <DigestValue>oK/Stbqmks3SBY0QJC84/hZ8wRk=</DigestValue>
              </xd:CertDigest>
              <xd:IssuerSerial>
                <X509IssuerName>CN=CA-CODE100 S.A., C=PY, O=CODE100 S.A., SERIALNUMBER=RUC 80080610-7</X509IssuerName>
                <X509SerialNumber>2051668590415933929433585988400303286150764592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 de Deudas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Leon</dc:creator>
  <cp:lastModifiedBy>Mario Ardissone</cp:lastModifiedBy>
  <cp:lastPrinted>2019-05-09T19:39:51Z</cp:lastPrinted>
  <dcterms:created xsi:type="dcterms:W3CDTF">2019-05-09T15:37:07Z</dcterms:created>
  <dcterms:modified xsi:type="dcterms:W3CDTF">2021-05-19T18:59:20Z</dcterms:modified>
</cp:coreProperties>
</file>