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68eban02\gaf\Contabilidad\Documentos\..EJERCICIO 2020\CNV\DICIEMBRE\PRESENTACION\"/>
    </mc:Choice>
  </mc:AlternateContent>
  <bookViews>
    <workbookView xWindow="0" yWindow="0" windowWidth="20490" windowHeight="7065"/>
  </bookViews>
  <sheets>
    <sheet name="TITULOS DE DEUDAS" sheetId="1" r:id="rId1"/>
  </sheets>
  <definedNames>
    <definedName name="__xlnm._FilterDatabase" localSheetId="0">'TITULOS DE DEUDAS'!$G$1:$G$154</definedName>
    <definedName name="__xlnm._FilterDatabase_2">#N/A</definedName>
    <definedName name="_3Excel_BuiltIn__FilterDatabase__6" localSheetId="0">'TITULOS DE DEUDAS'!$G$1:$G$154</definedName>
    <definedName name="_xlnm._FilterDatabase" localSheetId="0" hidden="1">'TITULOS DE DEUDAS'!$C$1:$C$57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28" i="1"/>
  <c r="F46" i="1"/>
  <c r="F45" i="1"/>
  <c r="F44" i="1"/>
  <c r="F48" i="1" s="1"/>
  <c r="F43" i="1"/>
  <c r="F42" i="1"/>
  <c r="G50" i="1" l="1"/>
  <c r="F25" i="1" l="1"/>
  <c r="F26" i="1" s="1"/>
  <c r="F24" i="1"/>
  <c r="F28" i="1" l="1"/>
  <c r="F50" i="1" s="1"/>
</calcChain>
</file>

<file path=xl/sharedStrings.xml><?xml version="1.0" encoding="utf-8"?>
<sst xmlns="http://schemas.openxmlformats.org/spreadsheetml/2006/main" count="64" uniqueCount="39">
  <si>
    <r>
      <rPr>
        <b/>
        <u/>
        <sz val="10"/>
        <rFont val="Arial"/>
        <family val="2"/>
        <charset val="1"/>
      </rPr>
      <t>Fecha del informe</t>
    </r>
    <r>
      <rPr>
        <b/>
        <sz val="10"/>
        <rFont val="Arial"/>
        <family val="2"/>
        <charset val="1"/>
      </rPr>
      <t>:</t>
    </r>
  </si>
  <si>
    <t>PASIVO CORRIENTE</t>
  </si>
  <si>
    <t>Tipo</t>
  </si>
  <si>
    <t>Fecha de Contratación</t>
  </si>
  <si>
    <t>Fecha de Vencimiento</t>
  </si>
  <si>
    <t>Importe</t>
  </si>
  <si>
    <t>Situación de Pago</t>
  </si>
  <si>
    <t>Consolidado en G.</t>
  </si>
  <si>
    <t>(en G)</t>
  </si>
  <si>
    <t>(en USD)</t>
  </si>
  <si>
    <t>Vigente</t>
  </si>
  <si>
    <t>…………………………………………….</t>
  </si>
  <si>
    <t>TOTALES</t>
  </si>
  <si>
    <t>PASIVO NO CORRIENTE</t>
  </si>
  <si>
    <t>JORGE JAVIER ACHON FORNELLS</t>
  </si>
  <si>
    <t xml:space="preserve">REPRESENTANTE LEGAL </t>
  </si>
  <si>
    <t>*Expuesto dentro del rubro Deudas Financieras</t>
  </si>
  <si>
    <t>Información de emisores de títulos de deuda</t>
  </si>
  <si>
    <t>ELECTROBAN SAECA</t>
  </si>
  <si>
    <r>
      <t>Tipo de Cambio</t>
    </r>
    <r>
      <rPr>
        <b/>
        <sz val="10"/>
        <color theme="0"/>
        <rFont val="Arial"/>
        <family val="2"/>
        <charset val="1"/>
      </rPr>
      <t>:</t>
    </r>
  </si>
  <si>
    <t>Bonos a Pagar M/N PEG5 Serie 2</t>
  </si>
  <si>
    <t>Bonos a Pagar M/N PEG5 Serie 3</t>
  </si>
  <si>
    <t>Bonos a Pagar M/N PEG6 Serie 1</t>
  </si>
  <si>
    <t>Bonos a Pagar M/N PEG6 Serie 2</t>
  </si>
  <si>
    <t>Bonos a Pagar M/N PEG6 Serie 3</t>
  </si>
  <si>
    <t>Bonos a Pagar M/N PEG6 Serie 4</t>
  </si>
  <si>
    <t>Bonos a Pagar M/N PEG6 Serie 5</t>
  </si>
  <si>
    <t>Bonos a Pagar M/N PEG6 Serie 6</t>
  </si>
  <si>
    <t>TITULO</t>
  </si>
  <si>
    <t>BONOS BURSÁTILES DE CORTO PLAZO (BBCP G1) - Serie 1</t>
  </si>
  <si>
    <t>BONOS BURSÁTILES DE CORTO PLAZO (BBCP G1) - Serie 2</t>
  </si>
  <si>
    <t>BONOS BURSÁTILES DE CORTO PLAZO (BBCP G1) - Serie 3</t>
  </si>
  <si>
    <t>31 DE DICIEMBRE 2020</t>
  </si>
  <si>
    <t>Bonos a Pagar M/N PEG7 Serie 1</t>
  </si>
  <si>
    <t>Bonos a Pagar M/N PEG7 Serie 2</t>
  </si>
  <si>
    <t>Bonos a Pagar M/N PEG7 Serie 3</t>
  </si>
  <si>
    <t>Bonos a Pagar M/N PEG7 Serie 4</t>
  </si>
  <si>
    <t>Bonos a Pagar M/N PEG7 Serie 5</t>
  </si>
  <si>
    <t>TOTAL DE TITULOS DE DEUDAS 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</si>
</sst>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\ ;\(#,##0&quot;) &quot;"/>
    <numFmt numFmtId="165" formatCode="dd\-mm\-yy;@"/>
    <numFmt numFmtId="166" formatCode="#,##0.00\ ;\(#,##0.00&quot;) &quot;"/>
    <numFmt numFmtId="167" formatCode="* #,##0&quot;    &quot;;\-* #,##0&quot;    &quot;;* \-#&quot;    &quot;;@\ "/>
    <numFmt numFmtId="168" formatCode="dd\/mm\/yyyy"/>
  </numFmts>
  <fonts count="15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u/>
      <sz val="10"/>
      <color theme="0"/>
      <name val="Arial"/>
      <family val="2"/>
      <charset val="1"/>
    </font>
    <font>
      <b/>
      <sz val="10"/>
      <color theme="0"/>
      <name val="Arial"/>
      <family val="2"/>
      <charset val="1"/>
    </font>
    <font>
      <sz val="10"/>
      <color theme="0"/>
      <name val="Arial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rgb="FFFFFFFF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FFFFFF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5" fontId="4" fillId="0" borderId="0" xfId="0" applyNumberFormat="1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/>
    <xf numFmtId="14" fontId="0" fillId="0" borderId="0" xfId="0" applyNumberFormat="1" applyFill="1" applyAlignment="1">
      <alignment horizontal="center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/>
    </xf>
    <xf numFmtId="166" fontId="0" fillId="0" borderId="0" xfId="0" applyNumberFormat="1" applyFill="1"/>
    <xf numFmtId="3" fontId="0" fillId="0" borderId="0" xfId="0" applyNumberForma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4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/>
    <xf numFmtId="0" fontId="4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7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12" fillId="0" borderId="0" xfId="0" applyFont="1" applyFill="1"/>
    <xf numFmtId="4" fontId="12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left"/>
    </xf>
    <xf numFmtId="168" fontId="14" fillId="0" borderId="0" xfId="0" applyNumberFormat="1" applyFont="1"/>
    <xf numFmtId="14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right" vertical="center" wrapText="1"/>
    </xf>
    <xf numFmtId="3" fontId="14" fillId="0" borderId="0" xfId="0" applyNumberFormat="1" applyFont="1"/>
    <xf numFmtId="166" fontId="0" fillId="0" borderId="0" xfId="0" applyNumberFormat="1"/>
    <xf numFmtId="3" fontId="0" fillId="0" borderId="0" xfId="0" applyNumberFormat="1" applyFont="1"/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" name="AutoShape 17">
          <a:extLst>
            <a:ext uri="{FF2B5EF4-FFF2-40B4-BE49-F238E27FC236}">
              <a16:creationId xmlns:a16="http://schemas.microsoft.com/office/drawing/2014/main" id="{5BE3C9A0-5F9D-42AB-929F-5BCCEDFB6D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4E52BD25-A50D-48FB-B498-79C2DE26E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" name="AutoShape 15">
          <a:extLst>
            <a:ext uri="{FF2B5EF4-FFF2-40B4-BE49-F238E27FC236}">
              <a16:creationId xmlns:a16="http://schemas.microsoft.com/office/drawing/2014/main" id="{A5C22928-215C-4E6A-8250-54A7DF4050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9CB0BC00-3A59-4270-B3D8-ED995D79F8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8F814D81-6A66-4332-A017-4300065990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E27FFE2-D63E-471C-BC04-9C12CB08A3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8" name="AutoShape 17">
          <a:extLst>
            <a:ext uri="{FF2B5EF4-FFF2-40B4-BE49-F238E27FC236}">
              <a16:creationId xmlns:a16="http://schemas.microsoft.com/office/drawing/2014/main" id="{A0A2DEE2-E660-4C65-86F4-C42C1C157E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9436F133-9A0E-4E90-B4C8-EA92324510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B57E022B-6BA1-4914-8747-5B9A0B6E41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E9024EFA-3151-4C26-BB5D-B23C487B70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2CE64882-41B1-480C-96DA-9ABCD64845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56877BA1-7430-4144-B251-C55E196F19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4" name="AutoShape 17">
          <a:extLst>
            <a:ext uri="{FF2B5EF4-FFF2-40B4-BE49-F238E27FC236}">
              <a16:creationId xmlns:a16="http://schemas.microsoft.com/office/drawing/2014/main" id="{9D8D7A5A-2456-41C9-B379-245DE35EFC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5" name="AutoShape 16">
          <a:extLst>
            <a:ext uri="{FF2B5EF4-FFF2-40B4-BE49-F238E27FC236}">
              <a16:creationId xmlns:a16="http://schemas.microsoft.com/office/drawing/2014/main" id="{6A16D19C-216F-4A84-B570-2E75700B08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7754901D-179D-4715-8BFB-0DDBDEA802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81366AA-EDC6-48E1-B338-8ADCAD94D3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8" name="AutoShape 13">
          <a:extLst>
            <a:ext uri="{FF2B5EF4-FFF2-40B4-BE49-F238E27FC236}">
              <a16:creationId xmlns:a16="http://schemas.microsoft.com/office/drawing/2014/main" id="{74CC99A6-25D5-46C5-856E-D2B7DD4614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1103A94C-F10D-4EE3-A4F8-3C1F0C0F3E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0" name="AutoShape 17">
          <a:extLst>
            <a:ext uri="{FF2B5EF4-FFF2-40B4-BE49-F238E27FC236}">
              <a16:creationId xmlns:a16="http://schemas.microsoft.com/office/drawing/2014/main" id="{7D17C376-834C-4CD7-86C8-F15854F2A7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DC357B6C-2D65-4956-BB09-B10C6DFC3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2" name="AutoShape 15">
          <a:extLst>
            <a:ext uri="{FF2B5EF4-FFF2-40B4-BE49-F238E27FC236}">
              <a16:creationId xmlns:a16="http://schemas.microsoft.com/office/drawing/2014/main" id="{956D4570-6998-438B-95EE-B5E42F49A2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71D2E45-6410-4DEC-A27D-3EE54A6EE4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4" name="AutoShape 13">
          <a:extLst>
            <a:ext uri="{FF2B5EF4-FFF2-40B4-BE49-F238E27FC236}">
              <a16:creationId xmlns:a16="http://schemas.microsoft.com/office/drawing/2014/main" id="{1F23067D-E7BE-431A-AAE1-7B8774FA0F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5" name="AutoShape 12">
          <a:extLst>
            <a:ext uri="{FF2B5EF4-FFF2-40B4-BE49-F238E27FC236}">
              <a16:creationId xmlns:a16="http://schemas.microsoft.com/office/drawing/2014/main" id="{8029C331-7FE7-4ACE-B10C-37FD38DA57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6" name="AutoShape 17">
          <a:extLst>
            <a:ext uri="{FF2B5EF4-FFF2-40B4-BE49-F238E27FC236}">
              <a16:creationId xmlns:a16="http://schemas.microsoft.com/office/drawing/2014/main" id="{55ECE8F8-E5A7-4822-B455-97F6E7B689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51AB83B-EBB3-4FBC-ACAB-05F6CC5E7C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83A810B7-7AC8-4EB5-88D2-8E9BE71E0B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B90A6E87-9C70-466E-87B1-5A73FE95D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815314E8-32E1-48AF-AB04-20D0F15387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49A130D9-C66A-426D-8696-9B1639B9FB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2" name="AutoShape 17">
          <a:extLst>
            <a:ext uri="{FF2B5EF4-FFF2-40B4-BE49-F238E27FC236}">
              <a16:creationId xmlns:a16="http://schemas.microsoft.com/office/drawing/2014/main" id="{3D5C171F-75E9-4D2F-8F9F-58B6FCE622C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A0FE221-69F9-4F39-ACFC-0C37C83CF8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4" name="AutoShape 15">
          <a:extLst>
            <a:ext uri="{FF2B5EF4-FFF2-40B4-BE49-F238E27FC236}">
              <a16:creationId xmlns:a16="http://schemas.microsoft.com/office/drawing/2014/main" id="{53BC15D1-A050-4635-B1F9-0EED583DB2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6CDFFBA-DFC5-41B3-9060-A13A282445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AC467D56-7C00-4199-A07F-E919CF0E3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CAD10A61-8444-4743-BB62-6F67E5112E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8" name="AutoShape 17">
          <a:extLst>
            <a:ext uri="{FF2B5EF4-FFF2-40B4-BE49-F238E27FC236}">
              <a16:creationId xmlns:a16="http://schemas.microsoft.com/office/drawing/2014/main" id="{6D93055F-ED2D-4075-8412-BD06811E68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43191751-5AB0-46EB-A45D-51F7C10EC1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0" name="AutoShape 15">
          <a:extLst>
            <a:ext uri="{FF2B5EF4-FFF2-40B4-BE49-F238E27FC236}">
              <a16:creationId xmlns:a16="http://schemas.microsoft.com/office/drawing/2014/main" id="{3CD8603E-58AA-4D80-B839-95380849DF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A6ECC4E9-E2D6-407F-8887-C018B2746A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2" name="AutoShape 13">
          <a:extLst>
            <a:ext uri="{FF2B5EF4-FFF2-40B4-BE49-F238E27FC236}">
              <a16:creationId xmlns:a16="http://schemas.microsoft.com/office/drawing/2014/main" id="{078C85F7-5DA5-4BD9-952D-F40AD8845A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C04098BB-C5E2-4818-9E78-6EDAFD6BA0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4" name="AutoShape 17">
          <a:extLst>
            <a:ext uri="{FF2B5EF4-FFF2-40B4-BE49-F238E27FC236}">
              <a16:creationId xmlns:a16="http://schemas.microsoft.com/office/drawing/2014/main" id="{DB360C28-248E-454F-A88B-AA6F7C9D2C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5" name="AutoShape 16">
          <a:extLst>
            <a:ext uri="{FF2B5EF4-FFF2-40B4-BE49-F238E27FC236}">
              <a16:creationId xmlns:a16="http://schemas.microsoft.com/office/drawing/2014/main" id="{051865CC-2673-487C-9215-901256F8BEB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110EFEF4-610A-4833-9437-F5A879A18C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C709F384-7083-409C-9EF0-48976B8197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8" name="AutoShape 13">
          <a:extLst>
            <a:ext uri="{FF2B5EF4-FFF2-40B4-BE49-F238E27FC236}">
              <a16:creationId xmlns:a16="http://schemas.microsoft.com/office/drawing/2014/main" id="{916F3A21-189D-4602-B775-D3F645883D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BA57FD94-0DB1-4DAF-BD4B-DBA3F78D0E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0" name="AutoShape 17">
          <a:extLst>
            <a:ext uri="{FF2B5EF4-FFF2-40B4-BE49-F238E27FC236}">
              <a16:creationId xmlns:a16="http://schemas.microsoft.com/office/drawing/2014/main" id="{534689A6-EE41-45F2-B890-85BC98FCF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1" name="AutoShape 16">
          <a:extLst>
            <a:ext uri="{FF2B5EF4-FFF2-40B4-BE49-F238E27FC236}">
              <a16:creationId xmlns:a16="http://schemas.microsoft.com/office/drawing/2014/main" id="{22BF7FC5-77C8-4F14-A6A0-4F4321CA89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2" name="AutoShape 15">
          <a:extLst>
            <a:ext uri="{FF2B5EF4-FFF2-40B4-BE49-F238E27FC236}">
              <a16:creationId xmlns:a16="http://schemas.microsoft.com/office/drawing/2014/main" id="{A1E55E19-0FDC-4389-B164-C5297BE579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4026832E-D622-4255-8F9C-45C0B0D182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4" name="AutoShape 13">
          <a:extLst>
            <a:ext uri="{FF2B5EF4-FFF2-40B4-BE49-F238E27FC236}">
              <a16:creationId xmlns:a16="http://schemas.microsoft.com/office/drawing/2014/main" id="{983E4B66-4315-486E-8E76-4CC7917532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144068E9-CF1B-4355-882B-C01C78C500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6" name="AutoShape 17">
          <a:extLst>
            <a:ext uri="{FF2B5EF4-FFF2-40B4-BE49-F238E27FC236}">
              <a16:creationId xmlns:a16="http://schemas.microsoft.com/office/drawing/2014/main" id="{924ED7DA-C08B-41E2-92D1-9A7F68CD3BB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7" name="AutoShape 16">
          <a:extLst>
            <a:ext uri="{FF2B5EF4-FFF2-40B4-BE49-F238E27FC236}">
              <a16:creationId xmlns:a16="http://schemas.microsoft.com/office/drawing/2014/main" id="{3CB4A64D-2E54-4393-AA8B-ADEFDBAF3D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8" name="AutoShape 15">
          <a:extLst>
            <a:ext uri="{FF2B5EF4-FFF2-40B4-BE49-F238E27FC236}">
              <a16:creationId xmlns:a16="http://schemas.microsoft.com/office/drawing/2014/main" id="{8677FEA4-B3A0-43D8-B92D-4F9835643E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655091EA-88F0-493D-AADB-EDC2D93E1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E6518BA3-0047-4F7B-9200-7C74839C0F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C96D5B70-1C88-456A-9F24-9A40167BF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2" name="AutoShape 17">
          <a:extLst>
            <a:ext uri="{FF2B5EF4-FFF2-40B4-BE49-F238E27FC236}">
              <a16:creationId xmlns:a16="http://schemas.microsoft.com/office/drawing/2014/main" id="{5B81BDA4-547D-438A-BE3E-B2DD1625E2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3" name="AutoShape 16">
          <a:extLst>
            <a:ext uri="{FF2B5EF4-FFF2-40B4-BE49-F238E27FC236}">
              <a16:creationId xmlns:a16="http://schemas.microsoft.com/office/drawing/2014/main" id="{18E3E094-A90D-489F-B17A-960B6641A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EFCA417E-B009-432C-B3FC-2C4E3FD3EB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A7CDF247-F50E-4D4E-81B2-0BB5913715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6" name="AutoShape 13">
          <a:extLst>
            <a:ext uri="{FF2B5EF4-FFF2-40B4-BE49-F238E27FC236}">
              <a16:creationId xmlns:a16="http://schemas.microsoft.com/office/drawing/2014/main" id="{FE35B470-6A65-4BEE-8D0E-5E3AD44A68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7" name="AutoShape 12">
          <a:extLst>
            <a:ext uri="{FF2B5EF4-FFF2-40B4-BE49-F238E27FC236}">
              <a16:creationId xmlns:a16="http://schemas.microsoft.com/office/drawing/2014/main" id="{7AE21A05-9A0D-4B6B-A9B6-7160E6057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8" name="AutoShape 17">
          <a:extLst>
            <a:ext uri="{FF2B5EF4-FFF2-40B4-BE49-F238E27FC236}">
              <a16:creationId xmlns:a16="http://schemas.microsoft.com/office/drawing/2014/main" id="{8489CDFA-CDF1-47A2-B6A9-A99AA85A383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9" name="AutoShape 16">
          <a:extLst>
            <a:ext uri="{FF2B5EF4-FFF2-40B4-BE49-F238E27FC236}">
              <a16:creationId xmlns:a16="http://schemas.microsoft.com/office/drawing/2014/main" id="{A16D82F9-F6CE-4665-834D-306AF38C6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0" name="AutoShape 15">
          <a:extLst>
            <a:ext uri="{FF2B5EF4-FFF2-40B4-BE49-F238E27FC236}">
              <a16:creationId xmlns:a16="http://schemas.microsoft.com/office/drawing/2014/main" id="{035DCA9D-283F-4146-8892-770D5C4D29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64674E3F-BDDA-4B59-AE79-AB8C5F1C23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D8C8B644-5570-41CE-ADD9-5135BF7B00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3" name="AutoShape 12">
          <a:extLst>
            <a:ext uri="{FF2B5EF4-FFF2-40B4-BE49-F238E27FC236}">
              <a16:creationId xmlns:a16="http://schemas.microsoft.com/office/drawing/2014/main" id="{14108070-7199-432C-8C47-B509799D8C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57"/>
  <sheetViews>
    <sheetView showGridLines="0" tabSelected="1" topLeftCell="A24" zoomScale="85" zoomScaleNormal="85" workbookViewId="0">
      <selection activeCell="H57" sqref="H57"/>
    </sheetView>
  </sheetViews>
  <sheetFormatPr baseColWidth="10" defaultColWidth="9.140625" defaultRowHeight="12.75" x14ac:dyDescent="0.2"/>
  <cols>
    <col min="1" max="1" width="18" style="4" customWidth="1"/>
    <col min="2" max="2" width="2.5703125" style="22" customWidth="1"/>
    <col min="3" max="3" width="54" style="4" customWidth="1"/>
    <col min="4" max="4" width="14.7109375" style="4" customWidth="1"/>
    <col min="5" max="5" width="14.28515625" style="21" customWidth="1"/>
    <col min="6" max="6" width="17.28515625" style="26" customWidth="1"/>
    <col min="7" max="7" width="16.85546875" style="29" bestFit="1" customWidth="1"/>
    <col min="8" max="8" width="10.28515625" style="4" customWidth="1"/>
    <col min="9" max="9" width="10" style="4" customWidth="1"/>
    <col min="10" max="10" width="11.5703125" style="4" customWidth="1"/>
    <col min="11" max="11" width="6.140625" style="4" customWidth="1"/>
    <col min="12" max="12" width="9.28515625" style="4" customWidth="1"/>
    <col min="13" max="1024" width="6.140625" style="4" customWidth="1"/>
    <col min="1025" max="16384" width="9.140625" style="4"/>
  </cols>
  <sheetData>
    <row r="1" spans="1:1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</row>
    <row r="2" spans="1:15" ht="7.5" customHeight="1" x14ac:dyDescent="0.2">
      <c r="B2" s="4"/>
      <c r="E2" s="4"/>
      <c r="F2" s="5"/>
      <c r="G2" s="5"/>
    </row>
    <row r="3" spans="1:15" ht="6.75" customHeight="1" x14ac:dyDescent="0.2">
      <c r="A3" s="6"/>
      <c r="B3" s="6"/>
      <c r="C3" s="6"/>
      <c r="D3" s="6"/>
      <c r="E3" s="6"/>
      <c r="F3" s="7"/>
      <c r="G3" s="8"/>
      <c r="H3" s="6"/>
      <c r="I3" s="6"/>
    </row>
    <row r="4" spans="1:15" ht="6.75" customHeight="1" x14ac:dyDescent="0.2">
      <c r="A4" s="6"/>
      <c r="B4" s="6"/>
      <c r="C4" s="6"/>
      <c r="D4" s="6"/>
      <c r="E4" s="6"/>
      <c r="F4" s="7"/>
      <c r="G4" s="8"/>
      <c r="H4" s="6"/>
      <c r="I4" s="6"/>
    </row>
    <row r="5" spans="1:15" ht="6.75" customHeight="1" x14ac:dyDescent="0.2">
      <c r="A5" s="6"/>
      <c r="B5" s="6"/>
      <c r="C5" s="6"/>
      <c r="D5" s="6"/>
      <c r="E5" s="6"/>
      <c r="F5" s="7"/>
      <c r="G5" s="8"/>
      <c r="H5" s="6"/>
      <c r="I5" s="6"/>
    </row>
    <row r="6" spans="1:15" ht="6.75" customHeight="1" x14ac:dyDescent="0.2">
      <c r="A6" s="6"/>
      <c r="B6" s="6"/>
      <c r="C6" s="6"/>
      <c r="D6" s="6"/>
      <c r="E6" s="6"/>
      <c r="F6" s="7"/>
      <c r="G6" s="8"/>
      <c r="H6" s="6"/>
      <c r="I6" s="6"/>
    </row>
    <row r="7" spans="1:15" ht="24.75" customHeight="1" x14ac:dyDescent="0.3">
      <c r="A7" s="66" t="s">
        <v>18</v>
      </c>
      <c r="B7" s="66"/>
      <c r="C7" s="66"/>
      <c r="D7" s="66"/>
      <c r="E7" s="66"/>
      <c r="F7" s="66"/>
      <c r="G7" s="66"/>
      <c r="H7" s="66"/>
      <c r="I7" s="66"/>
    </row>
    <row r="8" spans="1:15" ht="6.75" customHeight="1" x14ac:dyDescent="0.2">
      <c r="A8" s="6"/>
      <c r="B8" s="6"/>
      <c r="C8" s="6"/>
      <c r="D8" s="6"/>
      <c r="E8" s="6"/>
      <c r="F8" s="7"/>
      <c r="G8" s="8"/>
      <c r="H8" s="6"/>
      <c r="I8" s="6"/>
    </row>
    <row r="9" spans="1:15" ht="24.75" customHeight="1" x14ac:dyDescent="0.3">
      <c r="A9" s="66" t="s">
        <v>17</v>
      </c>
      <c r="B9" s="66"/>
      <c r="C9" s="66"/>
      <c r="D9" s="66"/>
      <c r="E9" s="66"/>
      <c r="F9" s="66"/>
      <c r="G9" s="66"/>
      <c r="H9" s="66"/>
      <c r="I9" s="66"/>
    </row>
    <row r="10" spans="1:15" ht="6.75" customHeight="1" x14ac:dyDescent="0.2">
      <c r="A10" s="6"/>
      <c r="B10" s="6"/>
      <c r="C10" s="6"/>
      <c r="D10" s="6"/>
      <c r="E10" s="6"/>
      <c r="F10" s="7"/>
      <c r="G10" s="8"/>
      <c r="H10" s="6"/>
      <c r="I10" s="6"/>
    </row>
    <row r="11" spans="1:15" ht="6.75" hidden="1" customHeight="1" x14ac:dyDescent="0.2">
      <c r="A11" s="6"/>
      <c r="B11" s="6"/>
      <c r="C11" s="6"/>
      <c r="D11" s="6"/>
      <c r="E11" s="6"/>
      <c r="F11" s="7"/>
      <c r="G11" s="8"/>
      <c r="H11" s="6"/>
      <c r="I11" s="6"/>
    </row>
    <row r="12" spans="1:15" ht="6.75" hidden="1" customHeight="1" x14ac:dyDescent="0.2">
      <c r="A12" s="6"/>
      <c r="B12" s="6"/>
      <c r="C12" s="6"/>
      <c r="D12" s="6"/>
      <c r="E12" s="6"/>
      <c r="F12" s="7"/>
      <c r="G12" s="8"/>
      <c r="H12" s="6"/>
      <c r="I12" s="6"/>
    </row>
    <row r="13" spans="1:15" ht="6.75" hidden="1" customHeight="1" x14ac:dyDescent="0.2">
      <c r="A13" s="6"/>
      <c r="B13" s="6"/>
      <c r="C13" s="6"/>
      <c r="D13" s="6"/>
      <c r="E13" s="6"/>
      <c r="F13" s="7"/>
      <c r="G13" s="8"/>
      <c r="H13" s="6"/>
      <c r="I13" s="6"/>
    </row>
    <row r="14" spans="1:15" ht="6.75" hidden="1" customHeight="1" x14ac:dyDescent="0.2">
      <c r="A14" s="6"/>
      <c r="B14" s="6"/>
      <c r="C14" s="6"/>
      <c r="D14" s="6"/>
      <c r="E14" s="6"/>
      <c r="F14" s="7"/>
      <c r="G14" s="8"/>
      <c r="H14" s="6"/>
      <c r="I14" s="6"/>
    </row>
    <row r="15" spans="1:15" ht="6.75" customHeight="1" x14ac:dyDescent="0.2">
      <c r="A15" s="6"/>
      <c r="B15" s="6"/>
      <c r="C15" s="6"/>
      <c r="D15" s="6"/>
      <c r="E15" s="6"/>
      <c r="F15" s="7"/>
      <c r="G15" s="8"/>
      <c r="H15" s="6"/>
      <c r="I15" s="6"/>
    </row>
    <row r="16" spans="1:15" x14ac:dyDescent="0.2">
      <c r="A16" s="9" t="s">
        <v>0</v>
      </c>
      <c r="B16" s="6"/>
      <c r="C16" s="10" t="s">
        <v>32</v>
      </c>
      <c r="D16" s="11"/>
      <c r="E16" s="6"/>
      <c r="F16" s="7"/>
      <c r="G16" s="8"/>
      <c r="H16" s="6"/>
      <c r="I16" s="6"/>
    </row>
    <row r="17" spans="1:9" s="55" customFormat="1" x14ac:dyDescent="0.2">
      <c r="A17" s="49" t="s">
        <v>19</v>
      </c>
      <c r="B17" s="50"/>
      <c r="C17" s="51">
        <v>6463.95</v>
      </c>
      <c r="D17" s="52"/>
      <c r="E17" s="50"/>
      <c r="F17" s="53"/>
      <c r="G17" s="54"/>
      <c r="H17" s="50"/>
      <c r="I17" s="50"/>
    </row>
    <row r="18" spans="1:9" x14ac:dyDescent="0.2">
      <c r="A18" s="6"/>
      <c r="B18" s="6"/>
      <c r="C18" s="12"/>
      <c r="D18" s="12"/>
      <c r="E18" s="6"/>
      <c r="F18" s="7"/>
      <c r="G18" s="8"/>
      <c r="H18" s="6"/>
      <c r="I18" s="6"/>
    </row>
    <row r="19" spans="1:9" ht="18" x14ac:dyDescent="0.25">
      <c r="A19" s="13" t="s">
        <v>1</v>
      </c>
      <c r="B19" s="6"/>
      <c r="C19" s="12"/>
      <c r="D19" s="12"/>
      <c r="E19" s="6"/>
      <c r="F19" s="7"/>
      <c r="G19" s="8"/>
      <c r="H19" s="6"/>
      <c r="I19" s="6"/>
    </row>
    <row r="20" spans="1:9" ht="8.25" customHeight="1" x14ac:dyDescent="0.2">
      <c r="A20" s="6"/>
      <c r="B20" s="6"/>
      <c r="C20" s="12"/>
      <c r="D20" s="12"/>
      <c r="E20" s="6"/>
      <c r="F20" s="7"/>
      <c r="G20" s="8"/>
      <c r="H20" s="6"/>
      <c r="I20" s="6"/>
    </row>
    <row r="21" spans="1:9" ht="6.75" customHeight="1" x14ac:dyDescent="0.2">
      <c r="A21" s="6"/>
      <c r="B21" s="6"/>
      <c r="C21" s="12"/>
      <c r="D21" s="12"/>
      <c r="E21" s="6"/>
      <c r="F21" s="7"/>
      <c r="G21" s="8"/>
      <c r="H21" s="6"/>
      <c r="I21" s="6"/>
    </row>
    <row r="22" spans="1:9" ht="26.25" thickBot="1" x14ac:dyDescent="0.25">
      <c r="A22" s="14"/>
      <c r="B22" s="15"/>
      <c r="C22" s="15" t="s">
        <v>28</v>
      </c>
      <c r="D22" s="15" t="s">
        <v>3</v>
      </c>
      <c r="E22" s="15" t="s">
        <v>4</v>
      </c>
      <c r="F22" s="15" t="s">
        <v>5</v>
      </c>
      <c r="G22" s="15" t="s">
        <v>5</v>
      </c>
      <c r="H22" s="15"/>
      <c r="I22" s="15" t="s">
        <v>6</v>
      </c>
    </row>
    <row r="23" spans="1:9" ht="13.5" thickBot="1" x14ac:dyDescent="0.25">
      <c r="A23" s="16"/>
      <c r="B23" s="17"/>
      <c r="C23" s="17"/>
      <c r="D23" s="17"/>
      <c r="E23" s="17"/>
      <c r="F23" s="18" t="s">
        <v>7</v>
      </c>
      <c r="G23" s="18" t="s">
        <v>8</v>
      </c>
      <c r="H23" s="19" t="s">
        <v>9</v>
      </c>
      <c r="I23" s="20"/>
    </row>
    <row r="24" spans="1:9" x14ac:dyDescent="0.2">
      <c r="A24" s="21"/>
      <c r="C24" s="22" t="s">
        <v>29</v>
      </c>
      <c r="D24" s="24">
        <v>43934</v>
      </c>
      <c r="E24" s="24">
        <v>44299</v>
      </c>
      <c r="F24" s="25">
        <f>+G24</f>
        <v>5000000000</v>
      </c>
      <c r="G24" s="26">
        <v>5000000000</v>
      </c>
      <c r="H24" s="27">
        <v>0</v>
      </c>
      <c r="I24" s="28" t="s">
        <v>10</v>
      </c>
    </row>
    <row r="25" spans="1:9" x14ac:dyDescent="0.2">
      <c r="A25" s="21"/>
      <c r="C25" s="22" t="s">
        <v>30</v>
      </c>
      <c r="D25" s="24">
        <v>43971</v>
      </c>
      <c r="E25" s="24">
        <v>44336</v>
      </c>
      <c r="F25" s="25">
        <f>+G25</f>
        <v>5000000000</v>
      </c>
      <c r="G25" s="26">
        <v>5000000000</v>
      </c>
      <c r="H25" s="27">
        <v>0</v>
      </c>
      <c r="I25" s="28" t="s">
        <v>10</v>
      </c>
    </row>
    <row r="26" spans="1:9" x14ac:dyDescent="0.2">
      <c r="A26" s="21"/>
      <c r="C26" s="22" t="s">
        <v>31</v>
      </c>
      <c r="D26" s="24">
        <v>44070</v>
      </c>
      <c r="E26" s="24">
        <v>44428</v>
      </c>
      <c r="F26" s="25">
        <f>+F25</f>
        <v>5000000000</v>
      </c>
      <c r="G26" s="26">
        <v>5000000000</v>
      </c>
      <c r="H26" s="27">
        <v>0</v>
      </c>
      <c r="I26" s="28" t="s">
        <v>10</v>
      </c>
    </row>
    <row r="27" spans="1:9" ht="13.5" thickBot="1" x14ac:dyDescent="0.25">
      <c r="A27" s="21"/>
      <c r="C27" s="22" t="s">
        <v>20</v>
      </c>
      <c r="D27" s="23">
        <v>42577</v>
      </c>
      <c r="E27" s="24">
        <v>44515</v>
      </c>
      <c r="F27" s="25">
        <v>6000000000</v>
      </c>
      <c r="G27" s="26">
        <v>6000000000</v>
      </c>
      <c r="H27" s="27">
        <v>0</v>
      </c>
      <c r="I27" s="28" t="s">
        <v>10</v>
      </c>
    </row>
    <row r="28" spans="1:9" ht="13.5" thickBot="1" x14ac:dyDescent="0.25">
      <c r="B28" s="4"/>
      <c r="E28" s="30" t="s">
        <v>12</v>
      </c>
      <c r="F28" s="31">
        <f>SUM(F24:F27)</f>
        <v>21000000000</v>
      </c>
      <c r="G28" s="31">
        <f>SUM(G24:G27)</f>
        <v>21000000000</v>
      </c>
      <c r="H28" s="32">
        <v>0</v>
      </c>
    </row>
    <row r="29" spans="1:9" ht="8.25" customHeight="1" thickTop="1" x14ac:dyDescent="0.2">
      <c r="B29" s="4"/>
      <c r="C29" s="34"/>
      <c r="D29" s="34"/>
      <c r="E29" s="4"/>
      <c r="F29" s="5"/>
      <c r="G29" s="5"/>
    </row>
    <row r="30" spans="1:9" ht="18" x14ac:dyDescent="0.25">
      <c r="A30" s="13" t="s">
        <v>13</v>
      </c>
      <c r="B30" s="4"/>
      <c r="E30" s="4"/>
      <c r="F30" s="25"/>
      <c r="G30" s="5"/>
    </row>
    <row r="31" spans="1:9" ht="4.5" customHeight="1" x14ac:dyDescent="0.2">
      <c r="B31" s="4"/>
      <c r="E31" s="4"/>
      <c r="F31" s="25"/>
      <c r="G31" s="5"/>
    </row>
    <row r="32" spans="1:9" ht="26.25" thickBot="1" x14ac:dyDescent="0.25">
      <c r="A32" s="35"/>
      <c r="B32" s="36"/>
      <c r="C32" s="36" t="s">
        <v>2</v>
      </c>
      <c r="D32" s="36" t="s">
        <v>3</v>
      </c>
      <c r="E32" s="36" t="s">
        <v>4</v>
      </c>
      <c r="F32" s="36" t="s">
        <v>5</v>
      </c>
      <c r="G32" s="36" t="s">
        <v>5</v>
      </c>
      <c r="H32" s="36"/>
      <c r="I32" s="36" t="s">
        <v>6</v>
      </c>
    </row>
    <row r="33" spans="1:12" ht="13.5" thickBot="1" x14ac:dyDescent="0.25">
      <c r="A33" s="37"/>
      <c r="B33" s="38"/>
      <c r="C33" s="38"/>
      <c r="D33" s="38"/>
      <c r="E33" s="38"/>
      <c r="F33" s="39" t="s">
        <v>7</v>
      </c>
      <c r="G33" s="40" t="s">
        <v>8</v>
      </c>
      <c r="H33" s="40" t="s">
        <v>9</v>
      </c>
      <c r="I33" s="38"/>
    </row>
    <row r="35" spans="1:12" x14ac:dyDescent="0.2">
      <c r="A35" s="21"/>
      <c r="C35" s="22" t="s">
        <v>21</v>
      </c>
      <c r="D35" s="23">
        <v>42681</v>
      </c>
      <c r="E35" s="24">
        <v>44686</v>
      </c>
      <c r="F35" s="25">
        <v>8000000000</v>
      </c>
      <c r="G35" s="26">
        <v>8000000000</v>
      </c>
      <c r="H35" s="27">
        <v>0</v>
      </c>
      <c r="I35" s="28" t="s">
        <v>10</v>
      </c>
      <c r="L35" s="28"/>
    </row>
    <row r="36" spans="1:12" x14ac:dyDescent="0.2">
      <c r="A36" s="21"/>
      <c r="C36" s="22" t="s">
        <v>22</v>
      </c>
      <c r="D36" s="23">
        <v>43636</v>
      </c>
      <c r="E36" s="24">
        <v>45097</v>
      </c>
      <c r="F36" s="25">
        <v>5000000000</v>
      </c>
      <c r="G36" s="26">
        <v>5000000000</v>
      </c>
      <c r="H36" s="27">
        <v>0</v>
      </c>
      <c r="I36" s="28" t="s">
        <v>10</v>
      </c>
      <c r="L36" s="28"/>
    </row>
    <row r="37" spans="1:12" x14ac:dyDescent="0.2">
      <c r="A37" s="21"/>
      <c r="C37" s="22" t="s">
        <v>23</v>
      </c>
      <c r="D37" s="23">
        <v>43636</v>
      </c>
      <c r="E37" s="24">
        <v>45825</v>
      </c>
      <c r="F37" s="25">
        <v>5000000000</v>
      </c>
      <c r="G37" s="26">
        <v>5000000000</v>
      </c>
      <c r="H37" s="27">
        <v>0</v>
      </c>
      <c r="I37" s="28" t="s">
        <v>10</v>
      </c>
      <c r="L37" s="28"/>
    </row>
    <row r="38" spans="1:12" x14ac:dyDescent="0.2">
      <c r="A38" s="21"/>
      <c r="C38" s="22" t="s">
        <v>24</v>
      </c>
      <c r="D38" s="23">
        <v>43636</v>
      </c>
      <c r="E38" s="24">
        <v>46098</v>
      </c>
      <c r="F38" s="25">
        <v>5000000000</v>
      </c>
      <c r="G38" s="26">
        <v>5000000000</v>
      </c>
      <c r="H38" s="27">
        <v>0</v>
      </c>
      <c r="I38" s="28" t="s">
        <v>10</v>
      </c>
      <c r="L38" s="28"/>
    </row>
    <row r="39" spans="1:12" x14ac:dyDescent="0.2">
      <c r="A39" s="21"/>
      <c r="C39" s="22" t="s">
        <v>25</v>
      </c>
      <c r="D39" s="23">
        <v>43656</v>
      </c>
      <c r="E39" s="24">
        <v>45363</v>
      </c>
      <c r="F39" s="25">
        <v>5000000000</v>
      </c>
      <c r="G39" s="26">
        <v>5000000000</v>
      </c>
      <c r="H39" s="27">
        <v>0</v>
      </c>
      <c r="I39" s="28" t="s">
        <v>10</v>
      </c>
      <c r="L39" s="28"/>
    </row>
    <row r="40" spans="1:12" x14ac:dyDescent="0.2">
      <c r="A40" s="21"/>
      <c r="C40" s="22" t="s">
        <v>26</v>
      </c>
      <c r="D40" s="23">
        <v>43656</v>
      </c>
      <c r="E40" s="24">
        <v>45603</v>
      </c>
      <c r="F40" s="25">
        <v>5000000000</v>
      </c>
      <c r="G40" s="26">
        <v>5000000000</v>
      </c>
      <c r="H40" s="27">
        <v>0</v>
      </c>
      <c r="I40" s="28" t="s">
        <v>10</v>
      </c>
      <c r="L40" s="28"/>
    </row>
    <row r="41" spans="1:12" x14ac:dyDescent="0.2">
      <c r="A41" s="21"/>
      <c r="C41" s="22" t="s">
        <v>27</v>
      </c>
      <c r="D41" s="23">
        <v>43656</v>
      </c>
      <c r="E41" s="24">
        <v>46210</v>
      </c>
      <c r="F41" s="25">
        <v>5000000000</v>
      </c>
      <c r="G41" s="26">
        <v>5000000000</v>
      </c>
      <c r="H41" s="27">
        <v>0</v>
      </c>
      <c r="I41" s="28" t="s">
        <v>10</v>
      </c>
      <c r="L41" s="28"/>
    </row>
    <row r="42" spans="1:12" x14ac:dyDescent="0.2">
      <c r="A42" s="21"/>
      <c r="C42" s="56" t="s">
        <v>33</v>
      </c>
      <c r="D42" s="57">
        <v>44148.380393518499</v>
      </c>
      <c r="E42" s="58">
        <v>44880</v>
      </c>
      <c r="F42" s="59">
        <f>+G42</f>
        <v>2500000000</v>
      </c>
      <c r="G42" s="60">
        <v>2500000000</v>
      </c>
      <c r="H42" s="61">
        <v>0</v>
      </c>
      <c r="I42" s="62" t="s">
        <v>10</v>
      </c>
      <c r="L42" s="28"/>
    </row>
    <row r="43" spans="1:12" x14ac:dyDescent="0.2">
      <c r="A43" s="21"/>
      <c r="C43" s="56" t="s">
        <v>34</v>
      </c>
      <c r="D43" s="57">
        <v>44148</v>
      </c>
      <c r="E43" s="58">
        <v>45456</v>
      </c>
      <c r="F43" s="59">
        <f t="shared" ref="F43:F46" si="0">+G43</f>
        <v>2500000000</v>
      </c>
      <c r="G43" s="60">
        <v>2500000000</v>
      </c>
      <c r="H43" s="61">
        <v>0</v>
      </c>
      <c r="I43" s="62" t="s">
        <v>10</v>
      </c>
      <c r="L43" s="28"/>
    </row>
    <row r="44" spans="1:12" x14ac:dyDescent="0.2">
      <c r="A44" s="21"/>
      <c r="C44" s="56" t="s">
        <v>35</v>
      </c>
      <c r="D44" s="57">
        <v>44148</v>
      </c>
      <c r="E44" s="58">
        <v>45006</v>
      </c>
      <c r="F44" s="59">
        <f t="shared" si="0"/>
        <v>2500000000</v>
      </c>
      <c r="G44" s="60">
        <v>2500000000</v>
      </c>
      <c r="H44" s="61">
        <v>0</v>
      </c>
      <c r="I44" s="62" t="s">
        <v>10</v>
      </c>
      <c r="L44" s="28"/>
    </row>
    <row r="45" spans="1:12" x14ac:dyDescent="0.2">
      <c r="A45" s="21"/>
      <c r="C45" s="56" t="s">
        <v>36</v>
      </c>
      <c r="D45" s="57">
        <v>44152</v>
      </c>
      <c r="E45" s="58">
        <v>45244</v>
      </c>
      <c r="F45" s="59">
        <f t="shared" si="0"/>
        <v>2500000000</v>
      </c>
      <c r="G45" s="60">
        <v>2500000000</v>
      </c>
      <c r="H45" s="61">
        <v>0</v>
      </c>
      <c r="I45" s="62" t="s">
        <v>10</v>
      </c>
      <c r="L45" s="28"/>
    </row>
    <row r="46" spans="1:12" x14ac:dyDescent="0.2">
      <c r="A46" s="21"/>
      <c r="C46" s="56" t="s">
        <v>37</v>
      </c>
      <c r="D46" s="57">
        <v>44152.385231481501</v>
      </c>
      <c r="E46" s="58">
        <v>45790</v>
      </c>
      <c r="F46" s="59">
        <f t="shared" si="0"/>
        <v>1500000000</v>
      </c>
      <c r="G46" s="60">
        <v>1500000000</v>
      </c>
      <c r="H46" s="61">
        <v>0</v>
      </c>
      <c r="I46" s="62" t="s">
        <v>10</v>
      </c>
      <c r="L46" s="28"/>
    </row>
    <row r="47" spans="1:12" ht="13.5" thickBot="1" x14ac:dyDescent="0.25">
      <c r="A47" s="21"/>
      <c r="C47" s="22"/>
      <c r="D47" s="23"/>
      <c r="E47" s="24"/>
      <c r="F47" s="25"/>
      <c r="G47" s="26"/>
      <c r="H47" s="27"/>
      <c r="I47" s="28"/>
      <c r="L47" s="28"/>
    </row>
    <row r="48" spans="1:12" ht="13.5" thickBot="1" x14ac:dyDescent="0.25">
      <c r="B48" s="4"/>
      <c r="E48" s="30" t="s">
        <v>12</v>
      </c>
      <c r="F48" s="41">
        <f>SUM(F35:F46)</f>
        <v>49500000000</v>
      </c>
      <c r="G48" s="41">
        <f>SUM(G35:G46)</f>
        <v>49500000000</v>
      </c>
      <c r="H48" s="41">
        <v>0</v>
      </c>
    </row>
    <row r="49" spans="1:9" ht="13.5" thickTop="1" x14ac:dyDescent="0.2">
      <c r="B49" s="4"/>
      <c r="E49" s="30"/>
      <c r="F49" s="43"/>
      <c r="G49" s="43"/>
      <c r="H49" s="43"/>
    </row>
    <row r="50" spans="1:9" x14ac:dyDescent="0.2">
      <c r="A50" s="44"/>
      <c r="B50" s="45" t="s">
        <v>38</v>
      </c>
      <c r="C50" s="46"/>
      <c r="D50" s="44"/>
      <c r="E50" s="47"/>
      <c r="F50" s="48">
        <f>+F48+F28</f>
        <v>70500000000</v>
      </c>
      <c r="G50" s="48">
        <f>+G48+G28</f>
        <v>70500000000</v>
      </c>
      <c r="H50" s="48"/>
      <c r="I50" s="44"/>
    </row>
    <row r="51" spans="1:9" x14ac:dyDescent="0.2">
      <c r="B51" s="4" t="s">
        <v>16</v>
      </c>
      <c r="E51" s="30"/>
      <c r="F51" s="43"/>
      <c r="G51" s="43"/>
      <c r="H51" s="43"/>
    </row>
    <row r="52" spans="1:9" x14ac:dyDescent="0.2">
      <c r="A52" s="6"/>
      <c r="B52" s="33"/>
      <c r="C52" s="6"/>
      <c r="D52" s="6"/>
      <c r="E52" s="30"/>
      <c r="F52" s="42"/>
      <c r="G52" s="5"/>
    </row>
    <row r="53" spans="1:9" x14ac:dyDescent="0.2">
      <c r="A53" s="6"/>
      <c r="B53" s="33"/>
      <c r="C53" s="6"/>
      <c r="D53" s="6"/>
      <c r="E53" s="30"/>
      <c r="F53" s="42"/>
      <c r="G53" s="5"/>
    </row>
    <row r="54" spans="1:9" x14ac:dyDescent="0.2">
      <c r="A54" s="6"/>
      <c r="B54" s="33"/>
      <c r="C54" s="6"/>
      <c r="D54" s="6"/>
      <c r="E54" s="30"/>
      <c r="F54" s="42"/>
      <c r="G54" s="5"/>
    </row>
    <row r="55" spans="1:9" x14ac:dyDescent="0.2">
      <c r="A55" s="6"/>
      <c r="B55" s="4"/>
      <c r="C55" s="22"/>
      <c r="E55" s="63" t="s">
        <v>11</v>
      </c>
      <c r="F55" s="63"/>
      <c r="G55" s="25"/>
    </row>
    <row r="56" spans="1:9" x14ac:dyDescent="0.2">
      <c r="A56" s="6"/>
      <c r="B56" s="4"/>
      <c r="C56" s="22"/>
      <c r="E56" s="64" t="s">
        <v>14</v>
      </c>
      <c r="F56" s="64"/>
      <c r="G56" s="25"/>
    </row>
    <row r="57" spans="1:9" ht="15.75" x14ac:dyDescent="0.2">
      <c r="A57" s="6"/>
      <c r="B57" s="4"/>
      <c r="C57" s="22"/>
      <c r="E57" s="65" t="s">
        <v>15</v>
      </c>
      <c r="F57" s="65"/>
      <c r="G57" s="25"/>
    </row>
  </sheetData>
  <autoFilter ref="C1:C57"/>
  <mergeCells count="5">
    <mergeCell ref="E55:F55"/>
    <mergeCell ref="E56:F56"/>
    <mergeCell ref="E57:F57"/>
    <mergeCell ref="A7:I7"/>
    <mergeCell ref="A9:I9"/>
  </mergeCells>
  <pageMargins left="0.70866141732283472" right="0.39370078740157483" top="1.5748031496062993" bottom="0.98425196850393704" header="0.51181102362204722" footer="0.51181102362204722"/>
  <pageSetup paperSize="9" scale="60" firstPageNumber="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B/SODLjT/4AGfNlsrwEAsR0HYUWhqna4oG4Ro/VIFsQ=</DigestValue>
    </Reference>
    <Reference Type="http://www.w3.org/2000/09/xmldsig#Object" URI="#idOfficeObject">
      <DigestMethod Algorithm="http://www.w3.org/2001/04/xmlenc#sha256"/>
      <DigestValue>KL7f1okDU93Qsoy5mQx6uz1YM3o1O6Wai6kId0rLAsw=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WovMMK3rXW63x2HuKFttrTsTBw0ywDmlOCwE0hHFVEs=</DigestValue>
    </Reference>
    <Reference Type="http://www.w3.org/2000/09/xmldsig#Object" URI="#idValidSigLnImg">
      <DigestMethod Algorithm="http://www.w3.org/2001/04/xmlenc#sha256"/>
      <DigestValue>1hnkFgX9FvXuFoZ1D3OUi6qhZ98KLbu6arhLqBopMXU=</DigestValue>
    </Reference>
    <Reference Type="http://www.w3.org/2000/09/xmldsig#Object" URI="#idInvalidSigLnImg">
      <DigestMethod Algorithm="http://www.w3.org/2001/04/xmlenc#sha256"/>
      <DigestValue>RP3JQrHCX32cpOg5IJMN4IEPPuI1Ht8vcau8MEiExvw=</DigestValue>
    </Reference>
  </SignedInfo>
  <SignatureValue>YX4CfqjEavy3T7OSvzarbeHUfOdF0W3TIOu5EtI2T59zThGdjdBhsRQTX31aMx40mHZm+RcC6uuy
Z0+sfs8sC8GTqVDHhbb1h3vu/b6n0Ibty2h03dNjxv3ifCqJEOVODhb0uxS1eEdyYBkywFWJlCH7
7XoKizSiVk52rdg3WB6UCAqJA6M4M1GsVvfkQtPzPVjuWA58JJKHGwDyQq3sxmn9otMUyHqQJ5d1
3tDcp2WigmKfLMzdkmglkrqmt9ePdUbzE9LHOJJyrV8HRwo64LKYkd32QBVZPXv4Wkp9U1/Oj6nU
74Q/wNQMFc9F8Ivzaz+tlu/mZM2r7xe1myiEPg==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SkWTkawiNfZyXbZPMG2PPn7WtcgqRbwsfeGcDQMhH1M=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7e8fkt4x2ValF+/cBa8tWaRdo96A4feMtW88khV9mcc=</DigestValue>
      </Reference>
      <Reference URI="/xl/drawings/vmlDrawing1.vml?ContentType=application/vnd.openxmlformats-officedocument.vmlDrawing">
        <DigestMethod Algorithm="http://www.w3.org/2001/04/xmlenc#sha256"/>
        <DigestValue>310rqZ7jgGp/7IgXESVu+FuvuKTxdFm+8gpRhlIUb3Q=</DigestValue>
      </Reference>
      <Reference URI="/xl/media/image1.emf?ContentType=image/x-emf">
        <DigestMethod Algorithm="http://www.w3.org/2001/04/xmlenc#sha256"/>
        <DigestValue>/4M1BngsKTBed8NmH0rtpuBmLQrvjZkfMdzYcqBtSYI=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OthJghwM0Ov+mjQJB4rE4U3Or1gij4xbaygfoW3uL0o=</DigestValue>
      </Reference>
      <Reference URI="/xl/styles.xml?ContentType=application/vnd.openxmlformats-officedocument.spreadsheetml.styles+xml">
        <DigestMethod Algorithm="http://www.w3.org/2001/04/xmlenc#sha256"/>
        <DigestValue>IRqEsMK8kt6Q6snmXs7C8SU2UGNZ/A7O+ruyE2B+YUw=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dBNWJ5wX9yDdg3L9bfUfWdama9Eu48+nL/5Qhj/g8xg=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mTRUmPilNvyiAPZN421N7ZLDh2iU6Li0FjOWwIlBqXs=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2021-03-31T15:23:36Z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{1C31375C-DF87-4E3F-A921-892C872C1AE1}</SetupID>
          <SignatureText>Jorge Achón Fornells</SignatureText>
          <SignatureImage/>
          <SignatureComments/>
          <WindowsVersion>10.0</WindowsVersion>
          <OfficeVersion>16.0.13801/22</OfficeVersion>
          <ApplicationVersion>16.0.13801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2021-03-31T15:23:36Z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ApEAAAGwgAACBFTUYAAAEAd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cJ2x/n8AAABwnbH+fwAAbDWCsf5/AAAAAOYb/38AAKHN+LD+fwAAMBbmG/9/AABsNYKx/n8AAIAWAAAAAAAAQAAAwP5/AAAAAOYb/38AAHTQ+LD+fwAABAAAAAAAAAAwFuYb/38AAOCyWeeuAAAAbDWCsQAAAABIAAAAAAAAAGw1grH+fwAAoHOdsf5/AADAOYKx/n8AAAEAAAAAAAAA6F6Csf5/AAAAAOYb/38AAAAAAAAAAAAAAAAAAMkBAAArxhWw/n8AAJA1oTzJAQAAi+g1Gv9/AACws1nnrgAAAEm0WeeuAAAAAAAAAAAAAAAAAAAAZHYACAAAAAAlAAAADAAAAAEAAAAYAAAADAAAAAAAAAASAAAADAAAAAEAAAAeAAAAGAAAAL0AAAAEAAAA9wAAABEAAAAlAAAADAAAAAEAAABUAAAAiAAAAL4AAAAEAAAA9QAAABAAAAABAAAAAMCAQS+hgUG+AAAABAAAAAoAAABMAAAAAAAAAAAAAAAAAAAA//////////9gAAAAMwAxAC8AMAAzAC8AMgAwADIAMQ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zfV+euAAAAKN1X564AAAAAAAAAAAAAAIi+WBr/fwAAAAAAAAAAAAAJAAAAAAAAAAAAAAAAAAAA58/4sP5/AAAAAAAAAAAAAAAAAAAAAAAAnwykDyoTAACo3lfnrgAAAIDeV+euAAAAsHDsSckBAACQNaE8yQEAANDfV+cAAAAAEOOfPMkBAAAHAAAAAAAAAAAAAAAAAAAADN9X564AAABJ31fnrgAAAMFCMRr/fwAASN5X564AAABg+eNIAAAAACD+40jJAQAABgAAAAAAAACQNaE8yQEAAIvoNRr/fwAAsN5X564AAABJ31fnrg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TPBX564AAAAB71fnrgAAAHDuIErJAQAAiL5YGv9/AAAAAAAAAAAAAKDLg7D+fwAAAAAAAP5/AABg26aw/n8AAAAAAAAAAAAAAAAAAAAAAADfPaQPKhMAAOhihLD+fwAA0DGiOskBAADg////AAAAAJA1oTzJAQAAKPFX5wAAAAAAAAAAAAAAAAYAAAAAAAAAAAAAAAAAAABM8FfnrgAAAInwV+euAAAAwUIxGv9/AAAwsnVVyQEAAAAAAAAAAAAAMLJ1VckBAADo+IKw/n8AAJA1oTzJAQAAi+g1Gv9/AADw71fnrgAAAInwV+euAAAAAAAAAAAAAAAAAAAAZHYACAAAAAAlAAAADAAAAAMAAAAYAAAADAAAAAAAAAASAAAADAAAAAEAAAAWAAAADAAAAAgAAABUAAAAVAAAAAoAAAAnAAAAHgAAAEoAAAABAAAAAMCAQS+hg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7AAAARwAAACkAAAAzAAAAkwAAABUAAAAhAPAAAAAAAAAAAAAAAIA/AAAAAAAAAAAAAIA/AAAAAAAAAAAAAAAAAAAAAAAAAAAAAAAAAAAAAAAAAAAlAAAADAAAAAAAAIAoAAAADAAAAAQAAABSAAAAcAEAAAQAAADw////AAAAAAAAAAAAAAAAkAEAAAAAAAEAAAAAcwBlAGcAbwBlACAAdQBpAAAAAAAAAAAAAAAAAAAAAAAAAAAAAAAAAAAAAAAAAAAAAAAAAAAAAAAAAAAAAAAAAAAAAABs8FfnrgAAALD4V+euAAAAAAgAAAAAAACIvlga/38AAAAAAAAAAAAAAAAAAAAAAACIGTZVyQEAAOC/Y1XJAQAAAAAAAAAAAAAAAAAAAAAAAD89pA8qEwAAYLyDsP5/AAAAAAAACAAAAPD///8AAAAAkDWhPMkBAABI8VfnAAAAAAAAAAAAAAAACQAAAAAAAAAAAAAAAAAAAGzwV+euAAAAqfBX564AAADBQjEa/38AAOCxdVXJAQAAAAAAAAAAAADgsXVVyQEAADi8g7D+fwAAkDWhPMkBAACL6DUa/38AABDwV+euAAAAqfBX564AAAAAAAAAAAAAAGAKv0lkdgAIAAAAACUAAAAMAAAABAAAABgAAAAMAAAAAAAAABIAAAAMAAAAAQAAAB4AAAAYAAAAKQAAADMAAAC8AAAASAAAACUAAAAMAAAABAAAAFQAAADEAAAAKgAAADMAAAC6AAAARwAAAAEAAAAAwIBBL6GBQSoAAAAzAAAAFAAAAEwAAAAAAAAAAAAAAAAAAAD//////////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AMCAQS+hgUEKAAAAUAAAABsAAABMAAAAAAAAAAAAAAAAAAAA//////////+EAAAASgBPAFIARwBFACAASgBBAFYASQBFAFIAIABBAEMASABPAE4AIABGAE8AUgBOAEUATABMAFMAAAA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wAAAACgAAAGAAAACxAAAAbAAAAAEAAAAAwIBBL6GBQQoAAABgAAAAGwAAAEwAAAAAAAAAAAAAAAAAAAD//////////4QAAABQAFIARQBTAEkARABFAE4AVABFACAARQBMAEUAQwBUAFIATwBCAEEATgAgAFMAQQBFAEMAQQAAAAYAAAAHAAAABgAAAAYAAAADAAAACAAAAAYAAAAIAAAABgAAAAYAAAADAAAABgAAAAUAAAAGAAAABwAAAAYAAAAHAAAACQAAAAYAAAAHAAAACAAAAAMAAAAGAAAABwAAAAYAAAAHAAAABw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  <Object Id="idInvalidSigLnImg">AQAAAGwAAAAAAAAAAAAAAAABAAB/AAAAAAAAAAAAAAApEAAAGwgAACBFTUYAAAEA4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/ODo6/wsLCzAAAAAADxA8QTQ20uIAAAAAAAAAADs97f8AAAAAAAAAAAAAAAAAAAAAAAAAAAAAAAA/QECir7Cw//r6+v9TVVX/mpub/wAAAAAPEDxBNDbS4js97f8AAAAAAAAAAAAAAAAAAAAAAAAAAAAAAAAAAAAAP0BAoq+wsP/6+vr/+vr6//r6+v+7u7u/AAAAADs97f80NtLiAAAAAAAAAAAAAAAAAAAAAAAAAAAAAAAAAAAAAD9AQKKvsLD/+vr6//r6+v9HR0dIAAAAADs97f8AAAAADxA8QTQ20uIAAAAAAAAAAAAAAAAAAAAAAAAAAAAAAAA/QECir7Cw//r6+v9HR0dIAAAAADs97f8AAAAAAAAAAAAAAAAPEDxBNDbS4gAAAAAAAAAAAAAAAAAAAAAAAAAAP0BAopqbm/84Ojr/ODo6/xAREUoAAAAAAAAAAAAAAAAAAAAAAAAAAAAAAAAAAAAAAAAAAAAAAAAAAAAAAAAAAD9AQKJTVVX/+vr6//r6+v+1trbzQkNDfVNUVMwAAAAAAAAAAAAAAAAAAAAAAAAAAAAAAAAAAAAAAAAAAAAAAABKTEz2+vr6//r6+v/6+vr/+vr6//r6+v9NT0/5CwsLMAAAAAAAAAAAAAAAAAAAAAAAAAAAAAAAAAAAAAAWFxdjkpOT9vr6+v/6+vr/+vr6//r6+v/6+vr/r7Cw/xscHH0AAAAAAAAAAAAAAAAAAAAAAAAAAAAAAAAAAAAAFhcXY5KTk/b6+vr/+vr6//r6+v/6+vr/+vr6/6+wsP8bHBx9AAAAAAAAAAAAAAAAAAAAAAAAAAAAAAAAAAAAAAsLCzBNT0/5+vr6//r6+v/6+vr/+vr6//r6+v9lZ2f2EBERSgAAAAAAAAAAAAAAAAAAAAAAAAAAAAAAAAAAAAAAAAAAGxwcfW5wcP/6+vr/+vr6//r6+v+Fhob/Pj8/twAAAAAAAAAAAAAAAAAAAAAAAAAAAAAAAAAAAAAAAAAAAAAAAAAAAAAWFxdjODo6/zg6Ov84Ojr/GxwcfQ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cJ2x/n8AAABwnbH+fwAAbDWCsf5/AAAAAOYb/38AAKHN+LD+fwAAMBbmG/9/AABsNYKx/n8AAIAWAAAAAAAAQAAAwP5/AAAAAOYb/38AAHTQ+LD+fwAABAAAAAAAAAAwFuYb/38AAOCyWeeuAAAAbDWCsQAAAABIAAAAAAAAAGw1grH+fwAAoHOdsf5/AADAOYKx/n8AAAEAAAAAAAAA6F6Csf5/AAAAAOYb/38AAAAAAAAAAAAAAAAAAMkBAAArxhWw/n8AAJA1oTzJAQAAi+g1Gv9/AACws1nnrgAAAEm0WeeuAAAAAAAAAAAAAAAAAAAAZHYACAAAAAAlAAAADAAAAAEAAAAYAAAADAAAAP8AAAASAAAADAAAAAEAAAAeAAAAGAAAACIAAAAEAAAAcgAAABEAAAAlAAAADAAAAAEAAABUAAAAqAAAACMAAAAEAAAAcAAAABAAAAABAAAAAMCAQS+hgU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DN9X564AAAAo3VfnrgAAAAAAAAAAAAAAiL5YGv9/AAAAAAAAAAAAAAkAAAAAAAAAAAAAAAAAAADnz/iw/n8AAAAAAAAAAAAAAAAAAAAAAACfDKQPKhMAAKjeV+euAAAAgN5X564AAACwcOxJyQEAAJA1oTzJAQAA0N9X5wAAAAAQ4588yQEAAAcAAAAAAAAAAAAAAAAAAAAM31fnrgAAAEnfV+euAAAAwUIxGv9/AABI3lfnrgAAAGD540gAAAAAIP7jSMkBAAAGAAAAAAAAAJA1oTzJAQAAi+g1Gv9/AACw3lfnrgAAAEnfV+eu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BM8FfnrgAAAAHvV+euAAAAcO4gSskBAACIvlga/38AAAAAAAAAAAAAoMuDsP5/AAAAAAAA/n8AAGDbprD+fwAAAAAAAAAAAAAAAAAAAAAAAN89pA8qEwAA6GKEsP5/AADQMaI6yQEAAOD///8AAAAAkDWhPMkBAAAo8VfnAAAAAAAAAAAAAAAABgAAAAAAAAAAAAAAAAAAAEzwV+euAAAAifBX564AAADBQjEa/38AADCydVXJAQAAAAAAAAAAAAAwsnVVyQEAAOj4grD+fwAAkDWhPMkBAACL6DUa/38AAPDvV+euAAAAifBX564AAAAAAAAAAAAAAAAAAABkdgAIAAAAACUAAAAMAAAAAwAAABgAAAAMAAAAAAAAABIAAAAMAAAAAQAAABYAAAAMAAAACAAAAFQAAABUAAAACgAAACcAAAAeAAAASgAAAAEAAAAAwIBBL6G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s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GzwV+euAAAAsPhX564AAAAACAAAAAAAAIi+WBr/fwAAAAAAAAAAAAAAAAAAAAAAAIgZNlXJAQAA4L9jVckBAAAAAAAAAAAAAAAAAAAAAAAAPz2kDyoTAABgvIOw/n8AAAAAAAAIAAAA8P///wAAAACQNaE8yQEAAEjxV+cAAAAAAAAAAAAAAAAJAAAAAAAAAAAAAAAAAAAAbPBX564AAACp8FfnrgAAAMFCMRr/fwAA4LF1VckBAAAAAAAAAAAAAOCxdVXJAQAAOLyDsP5/AACQNaE8yQEAAIvoNRr/fwAAEPBX564AAACp8FfnrgAAAAAAAAAAAAAAYAq/SWR2AAgAAAAAJQAAAAwAAAAEAAAAGAAAAAwAAAAAAAAAEgAAAAwAAAABAAAAHgAAABgAAAApAAAAMwAAALwAAABIAAAAJQAAAAwAAAAEAAAAVAAAAMQAAAAqAAAAMwAAALoAAABHAAAAAQAAAADAgEEvoYFBKgAAADMAAAAUAAAATAAAAAAAAAAAAAAAAAAAAP//////////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//////////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AAAAAKAAAAYAAAALEAAABsAAAAAQAAAADAgEEvoYFBCgAAAGAAAAAbAAAATAAAAAAAAAAAAAAAAAAAAP//////////hAAAAFAAUgBFAFMASQBEAEUATgBUAEUAIABFAEwARQBDAFQAUgBPAEIAQQBOACAAUwBBAEUAQwBBAAAABgAAAAcAAAAGAAAABgAAAAMAAAAIAAAABgAAAAgAAAAGAAAABgAAAAMAAAAGAAAABQAAAAYAAAAHAAAABgAAAAcAAAAJAAAABgAAAAcAAAAIAAAAAwAAAAYAAAAHAAAABgAAAAcAAAAHAAAASwAAAEAAAAAwAAAABQAAACAAAAABAAAAAQAAABAAAAAAAAAAAAAAAAEBAACAAAAAAAAAAAAAAAABAQAAgAAAACUAAAAMAAAAAgAAACcAAAAYAAAABQAAAAAAAAD///8AAAAAACUAAAAMAAAABQAAAEwAAABkAAAACQAAAHAAAAD3AAAAfAAAAAkAAABwAAAA7wAAAA0AAAAhAPAAAAAAAAAAAAAAAIA/AAAAAAAAAAAAAIA/AAAAAAAAAAAAAAAAAAAAAAAAAAAAAAAAAAAAAAAAAAAlAAAADAAAAAAAAIAoAAAADAAAAAUAAAAlAAAADAAAAAEAAAAYAAAADAAAAAAAAAASAAAADAAAAAEAAAAWAAAADAAAAAAAAABUAAAAPAEAAAoAAABwAAAA9gAAAHwAAAABAAAAAMCAQS+hgUEKAAAAcAAAACgAAABMAAAABAAAAAkAAABwAAAA+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TITULOS DE DEUDAS</vt:lpstr>
      <vt:lpstr>'TITULOS DE DEUDAS'!__xlnm._FilterDatabase</vt:lpstr>
      <vt:lpstr>'TITULOS DE DEUDAS'!_3Excel_BuiltIn__FilterDatabase__6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cp:lastPrinted>2020-11-13T13:21:56Z</cp:lastPrinted>
  <dcterms:created xsi:type="dcterms:W3CDTF">2020-07-20T16:09:50Z</dcterms:created>
  <dcterms:modified xsi:type="dcterms:W3CDTF">2021-03-31T12:52:20Z</dcterms:modified>
</cp:coreProperties>
</file>