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xr:revisionPtr revIDLastSave="78" documentId="8_{D7CAB8C4-EBF5-45CA-8AF1-517106A3A6D9}" xr6:coauthVersionLast="45" xr6:coauthVersionMax="45" xr10:uidLastSave="{DBFC6E76-AC5C-408F-81F8-D5990A0F10F6}"/>
  <bookViews>
    <workbookView xWindow="-120" yWindow="-120" windowWidth="20730" windowHeight="11760" tabRatio="914" activeTab="6" xr2:uid="{00000000-000D-0000-FFFF-FFFF00000000}"/>
  </bookViews>
  <sheets>
    <sheet name="CARATULA" sheetId="18" r:id="rId1"/>
    <sheet name="INDICE" sheetId="17" r:id="rId2"/>
    <sheet name="01" sheetId="23" r:id="rId3"/>
    <sheet name="02" sheetId="24" r:id="rId4"/>
    <sheet name="03" sheetId="25" r:id="rId5"/>
    <sheet name="04" sheetId="26" r:id="rId6"/>
    <sheet name="05" sheetId="27" r:id="rId7"/>
    <sheet name="06" sheetId="28"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2" i="25" l="1"/>
  <c r="C11" i="24" l="1"/>
  <c r="D29" i="26" l="1"/>
  <c r="D24" i="26"/>
  <c r="C12" i="23"/>
  <c r="D12" i="23"/>
  <c r="D17" i="23"/>
  <c r="D31" i="26" l="1"/>
  <c r="D18" i="23"/>
  <c r="D7" i="24" l="1"/>
  <c r="D7" i="26" s="1"/>
  <c r="C7" i="24"/>
  <c r="C7" i="26" s="1"/>
  <c r="D17" i="24" l="1"/>
  <c r="C29" i="26"/>
  <c r="C24" i="26"/>
  <c r="E8" i="25"/>
  <c r="C13" i="25" l="1"/>
  <c r="C17" i="24"/>
  <c r="D11" i="24"/>
  <c r="C17" i="23"/>
  <c r="C18" i="23" s="1"/>
  <c r="C31" i="26"/>
  <c r="D18" i="24" l="1"/>
  <c r="C18" i="24"/>
  <c r="D13" i="25" l="1"/>
  <c r="E14" i="25" s="1"/>
</calcChain>
</file>

<file path=xl/sharedStrings.xml><?xml version="1.0" encoding="utf-8"?>
<sst xmlns="http://schemas.openxmlformats.org/spreadsheetml/2006/main" count="129" uniqueCount="104">
  <si>
    <t>ACTIVO</t>
  </si>
  <si>
    <t>Cuentas a cobrar</t>
  </si>
  <si>
    <t>TOTAL ACTIVO BRUTO</t>
  </si>
  <si>
    <t>PASIVO</t>
  </si>
  <si>
    <t xml:space="preserve">Acreedores por Operaciones </t>
  </si>
  <si>
    <t xml:space="preserve">Rescates a pagar </t>
  </si>
  <si>
    <t xml:space="preserve">TOTAL ACTIVO NETO </t>
  </si>
  <si>
    <t>CUOTAS PARTES EN CIRCULACIÓN</t>
  </si>
  <si>
    <t xml:space="preserve">VALOR CUOTA PARTE AL CIERRE </t>
  </si>
  <si>
    <t>INGRESO</t>
  </si>
  <si>
    <t>TOTAL INGRESOS</t>
  </si>
  <si>
    <t>EGRESOS</t>
  </si>
  <si>
    <t>Comisión por Administración</t>
  </si>
  <si>
    <t>Diferencia de Cambio</t>
  </si>
  <si>
    <t>Comisión por Corretaje</t>
  </si>
  <si>
    <t>TOTAL EGRESOS</t>
  </si>
  <si>
    <t>RESULTADO DEL EJERCICIO</t>
  </si>
  <si>
    <t>CUENTA</t>
  </si>
  <si>
    <t>APORTANTES</t>
  </si>
  <si>
    <t>RESULTADO</t>
  </si>
  <si>
    <t>SALDO AL INICIO</t>
  </si>
  <si>
    <t>MOVIMIENTO DEL PERÍODO</t>
  </si>
  <si>
    <t>Suscripciones</t>
  </si>
  <si>
    <t>Rescates</t>
  </si>
  <si>
    <t>Resultado del período</t>
  </si>
  <si>
    <t>SALDO AL FINAL DEL PERÍODO</t>
  </si>
  <si>
    <t>CONCEPTO</t>
  </si>
  <si>
    <t>Causas de las variaciones del efectivo</t>
  </si>
  <si>
    <t>Actividades Operativas</t>
  </si>
  <si>
    <t>Cambios en activos y pasivos operativos</t>
  </si>
  <si>
    <t>(Aumento) Disminución Intereses a Cobrar</t>
  </si>
  <si>
    <t>Aumento (Disminución) en Acreedores por operación</t>
  </si>
  <si>
    <t>Aumento (Disminución) en Otros Pasivos</t>
  </si>
  <si>
    <t>Flujo neto de efectivo generado por actividades operativas</t>
  </si>
  <si>
    <t>Actividades de financiación</t>
  </si>
  <si>
    <t xml:space="preserve">Rescates </t>
  </si>
  <si>
    <t>Flujo neto de efectivo generado por (utilizado) en actividades de financiación</t>
  </si>
  <si>
    <t>Saldo Final de efectivo</t>
  </si>
  <si>
    <t>Efectivo al inicio del periodo</t>
  </si>
  <si>
    <t>Devolución a disponibilidades</t>
  </si>
  <si>
    <t>Compra de Instrumentos</t>
  </si>
  <si>
    <t>Comisiones pagadas</t>
  </si>
  <si>
    <t>Vencimiento de Instrumentos</t>
  </si>
  <si>
    <t>Ventas de Intrumentos</t>
  </si>
  <si>
    <t>Instrumento</t>
  </si>
  <si>
    <t>Emisor</t>
  </si>
  <si>
    <t>Sector</t>
  </si>
  <si>
    <t>País</t>
  </si>
  <si>
    <t>Fecha
Compra</t>
  </si>
  <si>
    <t>Fecha
 Vto.</t>
  </si>
  <si>
    <t>Moneda</t>
  </si>
  <si>
    <t>Monto</t>
  </si>
  <si>
    <t>Val. Compra</t>
  </si>
  <si>
    <t>Val. Contable</t>
  </si>
  <si>
    <t>Val. Nominal</t>
  </si>
  <si>
    <t>Tasa</t>
  </si>
  <si>
    <t>COMPOSICIÓN DE LAS INVERSIONES DEL FONDO</t>
  </si>
  <si>
    <t>Intereses vencimientos de cupones</t>
  </si>
  <si>
    <t>Intereses Devengados</t>
  </si>
  <si>
    <t>Ganancia ordinaria del período</t>
  </si>
  <si>
    <t>(Aumento) Disminución Deudores por operaciones</t>
  </si>
  <si>
    <t>TOTAL PASIVO</t>
  </si>
  <si>
    <t>ESTADO DEL ACTIVO NETO</t>
  </si>
  <si>
    <t>ESTADO DE INGRESOS Y EGRESOS</t>
  </si>
  <si>
    <t>ESTADO DE VARIACIÓN DEL ACTIVO NETO</t>
  </si>
  <si>
    <t>ESTADO DE FLUJO DE EFECTIVO</t>
  </si>
  <si>
    <t>NOTAS A LOS ESTADOS FINANCIEROS</t>
  </si>
  <si>
    <t>1) Información Básica del Fondo</t>
  </si>
  <si>
    <t>2) Información sobre la Administradora</t>
  </si>
  <si>
    <t xml:space="preserve">    2.1) Información General</t>
  </si>
  <si>
    <t>Las 4 Notas que acompañan son parte integrante de estos Estados Financieros</t>
  </si>
  <si>
    <t>Inversiones</t>
  </si>
  <si>
    <t>COMPOSICION DE LAS INVERSIONES DEL FONDO</t>
  </si>
  <si>
    <t>% 
Precio 
de 
Mercado</t>
  </si>
  <si>
    <t>En USD.</t>
  </si>
  <si>
    <t>(DOLARES)</t>
  </si>
  <si>
    <t>%
De las Inversiones con Relac. al Pat. Neto del Fondo</t>
  </si>
  <si>
    <t>%
De las Inversiones por Grupo Económico</t>
  </si>
  <si>
    <t>%
De las Inversiones en Relac. al Pat. Neto del Emisor</t>
  </si>
  <si>
    <t>ESTADO DE INGRESO Y EGRESOS</t>
  </si>
  <si>
    <t>01</t>
  </si>
  <si>
    <t>02</t>
  </si>
  <si>
    <t>03</t>
  </si>
  <si>
    <t>04</t>
  </si>
  <si>
    <t>05</t>
  </si>
  <si>
    <t>06</t>
  </si>
  <si>
    <t>INDICE</t>
  </si>
  <si>
    <t>TOTAL 31/12/2019</t>
  </si>
  <si>
    <r>
      <t>PARAGUAY FUNDS ADMINISTRADORA DE FONDOS MUTUOS S.A. ha sido constituida por Escritura Pública Nº 41, de fecha 20 de octubre de 2006, pasada ante la Esc. Karen Alice Notario Frutos, en la que constan su denominación, domicilio, duración, objeto, formas de administración y demás requisitos legales para su funcionamiento, inscripta en la Dirección General de los Registros Públicos en la Sección Personas Jurídicas y Asociaciones bajo el Nº 212, folio 2859, Serie “D”, en fecha 19 de febrero de 2007; y en el registro Público de Comercio, bajo el Nº 112, Serie “E”, folio 873 y siguientes, Sección Contratos, en fecha 19 de febrero de 2007. Posteriormente complementada por Escritura Pública Nº 3 de fecha 11 de enero de 2007, autorizada por la N. P. Karen Alice Notario Frutos, de cuyo testimonio se tomó razón en la Dirección General de los Registros Públicos, Sección Personas Jurídicas y Asociaciones, bajo el Nº 23, al folio 2872, Serie “D”, y en el Registro Público de Comercio, bajo el Nº 113, Serie “E”, al folio 886 y siguientes, Sección Contratos, ambas del 19 de febrero de 2007. Y por Escritura Pública Complementaria Nº 125, de fecha 24 de julio de 2008, pasada ante el Esc. Martín José Troche Robbiani, inscripta en la Dirección General de los Registros Públicos en la Sección Personas Jurídicas y Asociaciones bajo el Nº 355, folio 4420 y siguientes, Serie ”B”; y en el registro Público de Comercio, bajo el Nº 534, Serie “D”, folio 5488, Sección Contratos, en fecha 24/07/2008. Por Escritura Pública Nº 489 de fecha 29/07/2013 y Escritura Pública Complementaria Nº 984 de fecha 07/11/2013, pasada ante el Esc. Luis Enrique Peroni Giralt, se ha formalizado la Protocolización de las Actas de Asambleas Generales Extraordinaria de accionistas Nº 11/2012 de fecha 18/10/2012 y culminada luego del cuarto intermedio según Acta Nº 12/2012 de fecha 15/11/2012 en la que se modificó la denominación social por CADIEM Administradora de Fondos Mutuos S.A.</t>
    </r>
    <r>
      <rPr>
        <b/>
        <sz val="11"/>
        <color theme="1"/>
        <rFont val="Museo Sans 100"/>
        <family val="3"/>
      </rPr>
      <t xml:space="preserve"> </t>
    </r>
    <r>
      <rPr>
        <sz val="11"/>
        <color theme="1"/>
        <rFont val="Museo Sans 100"/>
        <family val="3"/>
      </rPr>
      <t>y se modificaron sus estatutos sociales y la Asamblea General Ordinaria Nº 13/2013 de fecha 30/04/2013, la cual pasó a cuarto intermedio y prosiguió según Acta Nº 14/2013 de fecha 30/05/2013; inscriptas en la Dirección Gral. de Registros Públicos en el Registro de Personas Jurídicas y Asociaciones bajo el Nº 1399 folio 14709 y siguientes, Serie E, en fecha 27/11/2013; y en el Registro Público de Comercio, Reg. de Contratos, bajo el Nº 366, al folio 2825 y siguientes, Serie H, en fecha 27/11/2013. Por Escritura Pública Nº 1227 de fecha 28/12/2016, pasada ante el Esc. Luis Enrique Peroni Giralt, se ha formalizado la Protocolización de las Actas de Asambleas Generales Extraordinaria de accionistas Nº 17/2016 de fecha 30/03/2016 en la que se modificó la denominación social por CADIEM Administradora de Fondos Patrimoniales de Inversión S.A. y se modificaron sus estatutos sociales; inscriptas en la Dirección Gral. de Registros Públicos en el Registro de Personas Jurídicas y Asociaciones bajo el Nº 1 folio 01 y siguientes, Serie Comercial, en fecha 02/02/2017; y en el Registro Público de Comercio, Reg. de Contratos, bajo el Nº 01, al folio 1 al 20, Serie Comercial, en fecha 02/02/2017.</t>
    </r>
  </si>
  <si>
    <t>Op Repo</t>
  </si>
  <si>
    <t>Correspondiente al 30/09/2020 con cifras comparativas al 30/09/2019</t>
  </si>
  <si>
    <t>Correspondiente al 30/09/2020 con cifras comparativas al 31/12/2019</t>
  </si>
  <si>
    <t>Intereses Cobrados</t>
  </si>
  <si>
    <t>%
Según Reglamento Interno</t>
  </si>
  <si>
    <r>
      <rPr>
        <b/>
        <sz val="16"/>
        <color theme="1"/>
        <rFont val="Museo Sans 100"/>
        <family val="3"/>
      </rPr>
      <t xml:space="preserve">ESTADOS FINANCIEROS
FONDO DE INVERSIÓN NAVES INDUSTRIALES
</t>
    </r>
    <r>
      <rPr>
        <u/>
        <sz val="14"/>
        <color theme="1"/>
        <rFont val="Museo Sans 100"/>
        <family val="3"/>
      </rPr>
      <t>s/ Res. N° 06 /2019</t>
    </r>
  </si>
  <si>
    <t>FONDO DE INVERSIÓN NAVES INDUSTRIALES</t>
  </si>
  <si>
    <t>Disponibilidades</t>
  </si>
  <si>
    <t>Comisiones a pagar a la administradora</t>
  </si>
  <si>
    <t>Resultado por tenencia de inversiones</t>
  </si>
  <si>
    <t>Otros Ingresos</t>
  </si>
  <si>
    <t>Otros Egresos</t>
  </si>
  <si>
    <t>LA ADMINISTRADORA será responsable de la administración del FONDO DE INVERSIÓN NAVES INDUSTRIALES, que en adelante se denominará FONDO NAVES, registrado en la Comisión Nacional de Valores de conformidad con la Resolución Nº 19E/20 de fecha 02/07/2020, el cual se regirá por el REGLAMENTO INTERNO, aprobado por Resolución 19E/20 de fecha 02/07/2020. El objeto del FONDO NAVES será invertir en la construcción de galpones industriales. Está dirigido a personas físicas y jurídicas. El riesgo del inversionista estará determinado por la naturaleza de los activos del FONDO NAVES, de acuerdo con lo expuesto en la política de inversiones.</t>
  </si>
  <si>
    <t>SIN MOVIMIENTO</t>
  </si>
  <si>
    <t>TOTAL 30/09/2020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</si>
</sst>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 #,##0_ ;_ * \-#,##0_ ;_ * &quot;-&quot;_ ;_ @_ "/>
    <numFmt numFmtId="43" formatCode="_ * #,##0.00_ ;_ * \-#,##0.00_ ;_ * &quot;-&quot;??_ ;_ @_ "/>
    <numFmt numFmtId="164" formatCode="_ * #,##0.000000_ ;_ * \-#,##0.000000_ ;_ * &quot;-&quot;_ ;_ @_ "/>
    <numFmt numFmtId="165" formatCode="_ * #,##0.00_ ;_ * \-#,##0.00_ ;_ * &quot;-&quot;_ ;_ @_ "/>
    <numFmt numFmtId="166" formatCode="_ * #,##0.000000_ ;_ * \-#,##0.000000_ ;_ * &quot;-&quot;??????_ ;_ @_ "/>
    <numFmt numFmtId="169" formatCode="_(* #,##0.00_);_(* \(#,##0.00\);_(* &quot;-&quot;??_);_(@_)"/>
  </numFmts>
  <fonts count="19" x14ac:knownFonts="1">
    <font>
      <sz val="11"/>
      <color theme="1"/>
      <name val="Calibri"/>
      <family val="2"/>
      <scheme val="minor"/>
    </font>
    <font>
      <sz val="11"/>
      <color theme="1"/>
      <name val="Calibri"/>
      <family val="2"/>
      <scheme val="minor"/>
    </font>
    <font>
      <sz val="10"/>
      <name val="Arial"/>
      <family val="2"/>
    </font>
    <font>
      <sz val="10"/>
      <name val="Verdana"/>
      <family val="2"/>
    </font>
    <font>
      <sz val="8"/>
      <name val="Verdana"/>
      <family val="2"/>
    </font>
    <font>
      <sz val="10"/>
      <color indexed="8"/>
      <name val="Arial"/>
      <family val="2"/>
    </font>
    <font>
      <u/>
      <sz val="11"/>
      <color theme="10"/>
      <name val="Calibri"/>
      <family val="2"/>
      <scheme val="minor"/>
    </font>
    <font>
      <sz val="11"/>
      <color theme="1"/>
      <name val="Museo Sans 100"/>
      <family val="3"/>
    </font>
    <font>
      <b/>
      <sz val="16"/>
      <color theme="1"/>
      <name val="Museo Sans 100"/>
      <family val="3"/>
    </font>
    <font>
      <u/>
      <sz val="14"/>
      <color theme="1"/>
      <name val="Museo Sans 100"/>
      <family val="3"/>
    </font>
    <font>
      <u/>
      <sz val="11"/>
      <color theme="10"/>
      <name val="Museo Sans 100"/>
      <family val="3"/>
    </font>
    <font>
      <b/>
      <sz val="11"/>
      <color theme="1"/>
      <name val="Museo Sans 100"/>
      <family val="3"/>
    </font>
    <font>
      <sz val="11"/>
      <name val="Museo Sans 100"/>
      <family val="3"/>
    </font>
    <font>
      <b/>
      <u/>
      <sz val="11"/>
      <color theme="1"/>
      <name val="Museo Sans 100"/>
      <family val="3"/>
    </font>
    <font>
      <b/>
      <sz val="8"/>
      <color theme="1"/>
      <name val="Museo Sans 100"/>
      <family val="3"/>
    </font>
    <font>
      <b/>
      <sz val="11"/>
      <color rgb="FF000000"/>
      <name val="Museo Sans 100"/>
      <family val="3"/>
    </font>
    <font>
      <sz val="11"/>
      <color rgb="FF000000"/>
      <name val="Museo Sans 100"/>
      <family val="3"/>
    </font>
    <font>
      <b/>
      <sz val="8"/>
      <color indexed="72"/>
      <name val="Museo Sans 100"/>
      <family val="3"/>
    </font>
    <font>
      <b/>
      <sz val="11"/>
      <color indexed="72"/>
      <name val="Museo Sans 100"/>
      <family val="3"/>
    </font>
  </fonts>
  <fills count="4">
    <fill>
      <patternFill patternType="none"/>
    </fill>
    <fill>
      <patternFill patternType="gray125"/>
    </fill>
    <fill>
      <patternFill patternType="solid">
        <fgColor rgb="FFFFFFFF"/>
        <bgColor indexed="64"/>
      </patternFill>
    </fill>
    <fill>
      <patternFill patternType="solid">
        <fgColor theme="9" tint="0.399975585192419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0">
    <xf numFmtId="0" fontId="0" fillId="0" borderId="0"/>
    <xf numFmtId="41" fontId="1" fillId="0" borderId="0" applyFont="0" applyFill="0" applyBorder="0" applyAlignment="0" applyProtection="0"/>
    <xf numFmtId="0" fontId="2" fillId="0" borderId="0" applyNumberFormat="0" applyFont="0" applyFill="0" applyBorder="0" applyAlignment="0" applyProtection="0"/>
    <xf numFmtId="41" fontId="1" fillId="0" borderId="0" applyFont="0" applyFill="0" applyBorder="0" applyAlignment="0" applyProtection="0"/>
    <xf numFmtId="0" fontId="3" fillId="0" borderId="0"/>
    <xf numFmtId="0" fontId="3" fillId="0" borderId="0"/>
    <xf numFmtId="9" fontId="4" fillId="0" borderId="0" applyFont="0" applyFill="0" applyBorder="0" applyAlignment="0" applyProtection="0"/>
    <xf numFmtId="169" fontId="4" fillId="0" borderId="0" applyFont="0" applyFill="0" applyBorder="0" applyAlignment="0" applyProtection="0"/>
    <xf numFmtId="0" fontId="5" fillId="0" borderId="0"/>
    <xf numFmtId="0" fontId="6" fillId="0" borderId="0" applyNumberFormat="0" applyFill="0" applyBorder="0" applyAlignment="0" applyProtection="0"/>
  </cellStyleXfs>
  <cellXfs count="101">
    <xf numFmtId="0" fontId="0" fillId="0" borderId="0" xfId="0"/>
    <xf numFmtId="0" fontId="7" fillId="0" borderId="0" xfId="0" applyFont="1"/>
    <xf numFmtId="0" fontId="10" fillId="0" borderId="0" xfId="9" applyFont="1"/>
    <xf numFmtId="0" fontId="11" fillId="0" borderId="1" xfId="0" applyFont="1" applyBorder="1" applyAlignment="1">
      <alignment horizontal="center" vertical="center"/>
    </xf>
    <xf numFmtId="14" fontId="11" fillId="0" borderId="1" xfId="0" applyNumberFormat="1" applyFont="1" applyBorder="1" applyAlignment="1">
      <alignment horizontal="center" vertical="center"/>
    </xf>
    <xf numFmtId="0" fontId="7" fillId="0" borderId="3" xfId="0" applyFont="1" applyBorder="1"/>
    <xf numFmtId="0" fontId="11" fillId="0" borderId="0" xfId="0" applyFont="1"/>
    <xf numFmtId="41" fontId="7" fillId="0" borderId="0" xfId="1" applyFont="1"/>
    <xf numFmtId="41" fontId="7" fillId="0" borderId="0" xfId="0" applyNumberFormat="1" applyFont="1"/>
    <xf numFmtId="0" fontId="7" fillId="0" borderId="2" xfId="0" applyFont="1" applyBorder="1"/>
    <xf numFmtId="41" fontId="7" fillId="0" borderId="2" xfId="1" applyFont="1" applyBorder="1"/>
    <xf numFmtId="41" fontId="7" fillId="0" borderId="3" xfId="1" applyFont="1" applyBorder="1"/>
    <xf numFmtId="41" fontId="7" fillId="0" borderId="4" xfId="1" applyFont="1" applyBorder="1"/>
    <xf numFmtId="0" fontId="11" fillId="0" borderId="1" xfId="0" applyFont="1" applyBorder="1"/>
    <xf numFmtId="0" fontId="10" fillId="0" borderId="0" xfId="9" applyFont="1" applyAlignment="1">
      <alignment horizontal="left" vertical="top"/>
    </xf>
    <xf numFmtId="165" fontId="7" fillId="0" borderId="2" xfId="1" applyNumberFormat="1" applyFont="1" applyBorder="1"/>
    <xf numFmtId="165" fontId="7" fillId="0" borderId="3" xfId="1" applyNumberFormat="1" applyFont="1" applyBorder="1"/>
    <xf numFmtId="165" fontId="7" fillId="0" borderId="0" xfId="1" applyNumberFormat="1" applyFont="1"/>
    <xf numFmtId="43" fontId="7" fillId="0" borderId="0" xfId="0" applyNumberFormat="1" applyFont="1"/>
    <xf numFmtId="165" fontId="11" fillId="0" borderId="1" xfId="1" applyNumberFormat="1" applyFont="1" applyBorder="1"/>
    <xf numFmtId="0" fontId="13" fillId="0" borderId="8" xfId="0" applyFont="1" applyBorder="1"/>
    <xf numFmtId="165" fontId="11" fillId="0" borderId="2" xfId="1" applyNumberFormat="1" applyFont="1" applyBorder="1"/>
    <xf numFmtId="165" fontId="11" fillId="0" borderId="3" xfId="1" applyNumberFormat="1" applyFont="1" applyBorder="1"/>
    <xf numFmtId="0" fontId="7" fillId="0" borderId="8" xfId="0" applyFont="1" applyBorder="1"/>
    <xf numFmtId="0" fontId="11" fillId="0" borderId="8" xfId="0" applyFont="1" applyBorder="1"/>
    <xf numFmtId="165" fontId="7" fillId="0" borderId="4" xfId="1" applyNumberFormat="1" applyFont="1" applyBorder="1"/>
    <xf numFmtId="0" fontId="11" fillId="0" borderId="1" xfId="0" applyFont="1" applyBorder="1" applyAlignment="1">
      <alignment horizontal="left" vertical="center" wrapText="1"/>
    </xf>
    <xf numFmtId="165" fontId="11" fillId="0" borderId="1" xfId="1" applyNumberFormat="1" applyFont="1" applyBorder="1" applyAlignment="1">
      <alignment horizontal="center" vertical="center" wrapText="1"/>
    </xf>
    <xf numFmtId="0" fontId="11" fillId="0" borderId="0" xfId="0" applyFont="1" applyAlignment="1">
      <alignment horizontal="left" vertical="center" wrapText="1"/>
    </xf>
    <xf numFmtId="0" fontId="11" fillId="0" borderId="1" xfId="0" applyFont="1" applyBorder="1" applyAlignment="1">
      <alignment horizontal="left" wrapText="1"/>
    </xf>
    <xf numFmtId="0" fontId="11" fillId="0" borderId="0" xfId="0" applyFont="1" applyAlignment="1">
      <alignment horizontal="left" wrapText="1"/>
    </xf>
    <xf numFmtId="165" fontId="7" fillId="0" borderId="9" xfId="1" applyNumberFormat="1" applyFont="1" applyBorder="1" applyAlignment="1">
      <alignment horizontal="center"/>
    </xf>
    <xf numFmtId="165" fontId="11" fillId="0" borderId="1" xfId="1" applyNumberFormat="1" applyFont="1" applyBorder="1" applyAlignment="1">
      <alignment horizontal="center"/>
    </xf>
    <xf numFmtId="165" fontId="7" fillId="0" borderId="0" xfId="0" applyNumberFormat="1" applyFont="1"/>
    <xf numFmtId="0" fontId="11" fillId="0" borderId="1" xfId="0" applyFont="1" applyBorder="1" applyAlignment="1">
      <alignment horizontal="center"/>
    </xf>
    <xf numFmtId="0" fontId="11" fillId="0" borderId="2" xfId="0" applyFont="1" applyBorder="1"/>
    <xf numFmtId="0" fontId="11" fillId="0" borderId="4" xfId="0" applyFont="1" applyBorder="1"/>
    <xf numFmtId="165" fontId="11" fillId="0" borderId="4" xfId="1" applyNumberFormat="1" applyFont="1" applyBorder="1"/>
    <xf numFmtId="14" fontId="11" fillId="0" borderId="1" xfId="0" applyNumberFormat="1" applyFont="1" applyBorder="1" applyAlignment="1">
      <alignment horizontal="center"/>
    </xf>
    <xf numFmtId="0" fontId="11" fillId="0" borderId="5" xfId="0" applyFont="1" applyBorder="1"/>
    <xf numFmtId="165" fontId="11" fillId="0" borderId="6" xfId="1" applyNumberFormat="1" applyFont="1" applyBorder="1"/>
    <xf numFmtId="165" fontId="11" fillId="0" borderId="7" xfId="1" applyNumberFormat="1" applyFont="1" applyBorder="1"/>
    <xf numFmtId="0" fontId="15" fillId="2" borderId="1" xfId="0" applyFont="1" applyFill="1" applyBorder="1" applyAlignment="1">
      <alignment horizontal="center" vertical="center"/>
    </xf>
    <xf numFmtId="14" fontId="15" fillId="2" borderId="1" xfId="0" applyNumberFormat="1" applyFont="1" applyFill="1" applyBorder="1" applyAlignment="1">
      <alignment horizontal="center" vertical="center"/>
    </xf>
    <xf numFmtId="14" fontId="15" fillId="2" borderId="0" xfId="0" applyNumberFormat="1" applyFont="1" applyFill="1" applyAlignment="1">
      <alignment horizontal="center" vertical="center"/>
    </xf>
    <xf numFmtId="0" fontId="16" fillId="2" borderId="3" xfId="0" applyFont="1" applyFill="1" applyBorder="1" applyAlignment="1">
      <alignment vertical="center"/>
    </xf>
    <xf numFmtId="165" fontId="16" fillId="0" borderId="3" xfId="1" applyNumberFormat="1" applyFont="1" applyBorder="1" applyAlignment="1">
      <alignment horizontal="center" vertical="center"/>
    </xf>
    <xf numFmtId="165" fontId="16" fillId="2" borderId="3" xfId="1" applyNumberFormat="1" applyFont="1" applyFill="1" applyBorder="1" applyAlignment="1">
      <alignment horizontal="center" vertical="center"/>
    </xf>
    <xf numFmtId="41" fontId="16" fillId="2" borderId="0" xfId="1" applyFont="1" applyFill="1" applyAlignment="1">
      <alignment horizontal="center" vertical="center"/>
    </xf>
    <xf numFmtId="41" fontId="16" fillId="2" borderId="8" xfId="1" applyFont="1" applyFill="1" applyBorder="1" applyAlignment="1">
      <alignment horizontal="center" vertical="center"/>
    </xf>
    <xf numFmtId="165" fontId="16" fillId="2" borderId="4" xfId="1" applyNumberFormat="1" applyFont="1" applyFill="1" applyBorder="1" applyAlignment="1">
      <alignment horizontal="center" vertical="center"/>
    </xf>
    <xf numFmtId="165" fontId="15" fillId="2" borderId="1" xfId="1" applyNumberFormat="1" applyFont="1" applyFill="1" applyBorder="1" applyAlignment="1">
      <alignment horizontal="center" vertical="center"/>
    </xf>
    <xf numFmtId="41" fontId="15" fillId="2" borderId="0" xfId="1" applyFont="1" applyFill="1" applyAlignment="1">
      <alignment horizontal="center" vertical="center"/>
    </xf>
    <xf numFmtId="0" fontId="15" fillId="2" borderId="1" xfId="0" applyFont="1" applyFill="1" applyBorder="1" applyAlignment="1">
      <alignment vertical="center"/>
    </xf>
    <xf numFmtId="0" fontId="16" fillId="2" borderId="2" xfId="0" applyFont="1" applyFill="1" applyBorder="1" applyAlignment="1">
      <alignment vertical="center"/>
    </xf>
    <xf numFmtId="165" fontId="16" fillId="2" borderId="2" xfId="1" applyNumberFormat="1" applyFont="1" applyFill="1" applyBorder="1" applyAlignment="1">
      <alignment horizontal="center" vertical="center"/>
    </xf>
    <xf numFmtId="0" fontId="16" fillId="2" borderId="3" xfId="0" applyFont="1" applyFill="1" applyBorder="1" applyAlignment="1">
      <alignment horizontal="left" vertical="center"/>
    </xf>
    <xf numFmtId="164" fontId="15" fillId="2" borderId="1" xfId="1" applyNumberFormat="1" applyFont="1" applyFill="1" applyBorder="1" applyAlignment="1">
      <alignment horizontal="center" vertical="center"/>
    </xf>
    <xf numFmtId="164" fontId="15" fillId="2" borderId="0" xfId="1" applyNumberFormat="1" applyFont="1" applyFill="1" applyAlignment="1">
      <alignment horizontal="center" vertical="center"/>
    </xf>
    <xf numFmtId="164" fontId="15" fillId="0" borderId="1" xfId="1" applyNumberFormat="1" applyFont="1" applyBorder="1" applyAlignment="1">
      <alignment horizontal="center" vertical="center"/>
    </xf>
    <xf numFmtId="3" fontId="17" fillId="0" borderId="0" xfId="0" applyNumberFormat="1" applyFont="1" applyAlignment="1">
      <alignment vertical="top"/>
    </xf>
    <xf numFmtId="164" fontId="7" fillId="0" borderId="0" xfId="1" applyNumberFormat="1" applyFont="1"/>
    <xf numFmtId="166" fontId="7" fillId="0" borderId="0" xfId="0" applyNumberFormat="1" applyFont="1"/>
    <xf numFmtId="49" fontId="7" fillId="0" borderId="0" xfId="0" applyNumberFormat="1" applyFont="1" applyAlignment="1">
      <alignment horizontal="center" vertical="center"/>
    </xf>
    <xf numFmtId="0" fontId="11" fillId="3" borderId="0" xfId="0" applyFont="1" applyFill="1"/>
    <xf numFmtId="0" fontId="12" fillId="0" borderId="0" xfId="2" applyFont="1" applyAlignment="1">
      <alignment horizontal="left" vertical="top"/>
    </xf>
    <xf numFmtId="0" fontId="12" fillId="0" borderId="0" xfId="2" applyFont="1"/>
    <xf numFmtId="0" fontId="12" fillId="0" borderId="0" xfId="0" applyFont="1"/>
    <xf numFmtId="0" fontId="12" fillId="0" borderId="0" xfId="0" applyFont="1" applyAlignment="1">
      <alignment horizontal="center" vertical="center" wrapText="1"/>
    </xf>
    <xf numFmtId="0" fontId="18" fillId="0" borderId="1" xfId="2" applyFont="1" applyBorder="1" applyAlignment="1">
      <alignment horizontal="center" vertical="center" wrapText="1"/>
    </xf>
    <xf numFmtId="49" fontId="7" fillId="3" borderId="0" xfId="0" applyNumberFormat="1" applyFont="1" applyFill="1" applyAlignment="1">
      <alignment horizontal="center" vertical="center"/>
    </xf>
    <xf numFmtId="165" fontId="15" fillId="0" borderId="1" xfId="1" applyNumberFormat="1" applyFont="1" applyFill="1" applyBorder="1" applyAlignment="1">
      <alignment horizontal="center" vertical="center"/>
    </xf>
    <xf numFmtId="165" fontId="7" fillId="0" borderId="3" xfId="1" applyNumberFormat="1" applyFont="1" applyFill="1" applyBorder="1"/>
    <xf numFmtId="0" fontId="7" fillId="3" borderId="10" xfId="0" applyFont="1" applyFill="1" applyBorder="1" applyAlignment="1">
      <alignment horizontal="center" vertical="center" wrapText="1"/>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15" xfId="0" applyFont="1" applyFill="1" applyBorder="1" applyAlignment="1">
      <alignment horizontal="center" vertical="center"/>
    </xf>
    <xf numFmtId="0" fontId="11" fillId="3" borderId="0" xfId="0" applyFont="1" applyFill="1" applyAlignment="1">
      <alignment horizontal="center"/>
    </xf>
    <xf numFmtId="0" fontId="14" fillId="0" borderId="0" xfId="0" applyFont="1" applyAlignment="1">
      <alignment horizontal="left"/>
    </xf>
    <xf numFmtId="0" fontId="7" fillId="0" borderId="0" xfId="0" applyFont="1" applyAlignment="1">
      <alignment horizontal="center"/>
    </xf>
    <xf numFmtId="0" fontId="13" fillId="0" borderId="0" xfId="0" applyFont="1" applyAlignment="1">
      <alignment horizontal="center"/>
    </xf>
    <xf numFmtId="0" fontId="11" fillId="0" borderId="0" xfId="0" applyFont="1" applyAlignment="1">
      <alignment horizontal="center"/>
    </xf>
    <xf numFmtId="0" fontId="11" fillId="0" borderId="2" xfId="0" applyFont="1" applyBorder="1" applyAlignment="1">
      <alignment horizontal="left" wrapText="1"/>
    </xf>
    <xf numFmtId="0" fontId="11" fillId="0" borderId="4" xfId="0" applyFont="1" applyBorder="1" applyAlignment="1">
      <alignment horizontal="left" wrapText="1"/>
    </xf>
    <xf numFmtId="165" fontId="11" fillId="0" borderId="2" xfId="1" applyNumberFormat="1" applyFont="1" applyBorder="1" applyAlignment="1">
      <alignment horizontal="center"/>
    </xf>
    <xf numFmtId="165" fontId="11" fillId="0" borderId="4" xfId="1" applyNumberFormat="1" applyFont="1" applyBorder="1" applyAlignment="1">
      <alignment horizontal="center"/>
    </xf>
    <xf numFmtId="0" fontId="7" fillId="0" borderId="0" xfId="0" applyFont="1" applyAlignment="1">
      <alignment horizontal="left" vertical="top" wrapText="1"/>
    </xf>
    <xf numFmtId="0" fontId="11" fillId="0" borderId="0" xfId="0" applyFont="1" applyAlignment="1">
      <alignment horizontal="left" wrapText="1"/>
    </xf>
    <xf numFmtId="0" fontId="13" fillId="0" borderId="0" xfId="0" applyFont="1" applyAlignment="1">
      <alignment horizontal="center" wrapText="1"/>
    </xf>
    <xf numFmtId="0" fontId="7" fillId="0" borderId="0" xfId="0" applyFont="1" applyAlignment="1">
      <alignment horizontal="left" vertical="center" wrapText="1"/>
    </xf>
    <xf numFmtId="0" fontId="18" fillId="0" borderId="5" xfId="2" applyFont="1" applyBorder="1" applyAlignment="1">
      <alignment horizontal="center" vertical="top"/>
    </xf>
    <xf numFmtId="0" fontId="18" fillId="0" borderId="6" xfId="2" applyFont="1" applyBorder="1" applyAlignment="1">
      <alignment horizontal="center" vertical="top"/>
    </xf>
    <xf numFmtId="0" fontId="18" fillId="0" borderId="7" xfId="2" applyFont="1" applyBorder="1" applyAlignment="1">
      <alignment horizontal="center" vertical="top"/>
    </xf>
    <xf numFmtId="14" fontId="18" fillId="0" borderId="5" xfId="2" applyNumberFormat="1" applyFont="1" applyBorder="1" applyAlignment="1">
      <alignment horizontal="center" vertical="top"/>
    </xf>
    <xf numFmtId="0" fontId="7" fillId="0" borderId="4" xfId="0" applyFont="1" applyFill="1" applyBorder="1"/>
    <xf numFmtId="0" fontId="12" fillId="0" borderId="11" xfId="0" applyFont="1" applyBorder="1" applyAlignment="1">
      <alignment horizontal="center"/>
    </xf>
  </cellXfs>
  <cellStyles count="10">
    <cellStyle name="Hipervínculo" xfId="9" builtinId="8"/>
    <cellStyle name="Millares [0]" xfId="1" builtinId="6"/>
    <cellStyle name="Millares [0] 2" xfId="3" xr:uid="{CA1E6C81-B413-441C-A440-8F99D266C71F}"/>
    <cellStyle name="Millares 2" xfId="7" xr:uid="{C7B6F4A7-0D07-4EBA-9738-8E1BDD7BAD6E}"/>
    <cellStyle name="Normal" xfId="0" builtinId="0"/>
    <cellStyle name="Normal 10" xfId="8" xr:uid="{FCE95D7B-5E7A-4FBC-9DA3-FA7A6391054A}"/>
    <cellStyle name="Normal 11" xfId="4" xr:uid="{6DEE41A6-C6CF-4935-8FD5-9AB6E42DDEBF}"/>
    <cellStyle name="Normal 2" xfId="2" xr:uid="{90BE483F-5CEF-4F2F-9D04-D05D94E5D190}"/>
    <cellStyle name="Normal 3" xfId="5" xr:uid="{AF09A1A4-806C-4584-9E84-33D92D8761AE}"/>
    <cellStyle name="Porcentaje 2" xfId="6" xr:uid="{62D33D5D-FE28-4C50-BE35-AAEFD4A4F69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868FEE-0EC3-44A8-B0C3-9B88118B4F8C}">
  <dimension ref="B2:F24"/>
  <sheetViews>
    <sheetView showGridLines="0" topLeftCell="A2" workbookViewId="0">
      <selection activeCell="B25" sqref="B25"/>
    </sheetView>
  </sheetViews>
  <sheetFormatPr baseColWidth="10" defaultRowHeight="15" x14ac:dyDescent="0.25"/>
  <cols>
    <col min="1" max="1" width="3.5703125" style="1" customWidth="1"/>
    <col min="2" max="2" width="34.28515625" style="1" customWidth="1"/>
    <col min="3" max="6" width="19.28515625" style="1" customWidth="1"/>
    <col min="7" max="7" width="3.5703125" style="1" customWidth="1"/>
    <col min="8" max="16384" width="11.42578125" style="1"/>
  </cols>
  <sheetData>
    <row r="2" spans="2:6" x14ac:dyDescent="0.25">
      <c r="B2" s="73" t="s">
        <v>94</v>
      </c>
      <c r="C2" s="74"/>
      <c r="D2" s="74"/>
      <c r="E2" s="74"/>
      <c r="F2" s="75"/>
    </row>
    <row r="3" spans="2:6" x14ac:dyDescent="0.25">
      <c r="B3" s="76"/>
      <c r="C3" s="77"/>
      <c r="D3" s="77"/>
      <c r="E3" s="77"/>
      <c r="F3" s="78"/>
    </row>
    <row r="4" spans="2:6" x14ac:dyDescent="0.25">
      <c r="B4" s="76"/>
      <c r="C4" s="77"/>
      <c r="D4" s="77"/>
      <c r="E4" s="77"/>
      <c r="F4" s="78"/>
    </row>
    <row r="5" spans="2:6" x14ac:dyDescent="0.25">
      <c r="B5" s="76"/>
      <c r="C5" s="77"/>
      <c r="D5" s="77"/>
      <c r="E5" s="77"/>
      <c r="F5" s="78"/>
    </row>
    <row r="6" spans="2:6" x14ac:dyDescent="0.25">
      <c r="B6" s="76"/>
      <c r="C6" s="77"/>
      <c r="D6" s="77"/>
      <c r="E6" s="77"/>
      <c r="F6" s="78"/>
    </row>
    <row r="7" spans="2:6" x14ac:dyDescent="0.25">
      <c r="B7" s="76"/>
      <c r="C7" s="77"/>
      <c r="D7" s="77"/>
      <c r="E7" s="77"/>
      <c r="F7" s="78"/>
    </row>
    <row r="8" spans="2:6" x14ac:dyDescent="0.25">
      <c r="B8" s="76"/>
      <c r="C8" s="77"/>
      <c r="D8" s="77"/>
      <c r="E8" s="77"/>
      <c r="F8" s="78"/>
    </row>
    <row r="9" spans="2:6" x14ac:dyDescent="0.25">
      <c r="B9" s="76"/>
      <c r="C9" s="77"/>
      <c r="D9" s="77"/>
      <c r="E9" s="77"/>
      <c r="F9" s="78"/>
    </row>
    <row r="10" spans="2:6" x14ac:dyDescent="0.25">
      <c r="B10" s="76"/>
      <c r="C10" s="77"/>
      <c r="D10" s="77"/>
      <c r="E10" s="77"/>
      <c r="F10" s="78"/>
    </row>
    <row r="11" spans="2:6" x14ac:dyDescent="0.25">
      <c r="B11" s="76"/>
      <c r="C11" s="77"/>
      <c r="D11" s="77"/>
      <c r="E11" s="77"/>
      <c r="F11" s="78"/>
    </row>
    <row r="12" spans="2:6" x14ac:dyDescent="0.25">
      <c r="B12" s="76"/>
      <c r="C12" s="77"/>
      <c r="D12" s="77"/>
      <c r="E12" s="77"/>
      <c r="F12" s="78"/>
    </row>
    <row r="13" spans="2:6" x14ac:dyDescent="0.25">
      <c r="B13" s="76"/>
      <c r="C13" s="77"/>
      <c r="D13" s="77"/>
      <c r="E13" s="77"/>
      <c r="F13" s="78"/>
    </row>
    <row r="14" spans="2:6" x14ac:dyDescent="0.25">
      <c r="B14" s="76"/>
      <c r="C14" s="77"/>
      <c r="D14" s="77"/>
      <c r="E14" s="77"/>
      <c r="F14" s="78"/>
    </row>
    <row r="15" spans="2:6" x14ac:dyDescent="0.25">
      <c r="B15" s="76"/>
      <c r="C15" s="77"/>
      <c r="D15" s="77"/>
      <c r="E15" s="77"/>
      <c r="F15" s="78"/>
    </row>
    <row r="16" spans="2:6" x14ac:dyDescent="0.25">
      <c r="B16" s="76"/>
      <c r="C16" s="77"/>
      <c r="D16" s="77"/>
      <c r="E16" s="77"/>
      <c r="F16" s="78"/>
    </row>
    <row r="17" spans="2:6" x14ac:dyDescent="0.25">
      <c r="B17" s="76"/>
      <c r="C17" s="77"/>
      <c r="D17" s="77"/>
      <c r="E17" s="77"/>
      <c r="F17" s="78"/>
    </row>
    <row r="18" spans="2:6" x14ac:dyDescent="0.25">
      <c r="B18" s="76"/>
      <c r="C18" s="77"/>
      <c r="D18" s="77"/>
      <c r="E18" s="77"/>
      <c r="F18" s="78"/>
    </row>
    <row r="19" spans="2:6" x14ac:dyDescent="0.25">
      <c r="B19" s="76"/>
      <c r="C19" s="77"/>
      <c r="D19" s="77"/>
      <c r="E19" s="77"/>
      <c r="F19" s="78"/>
    </row>
    <row r="20" spans="2:6" x14ac:dyDescent="0.25">
      <c r="B20" s="76"/>
      <c r="C20" s="77"/>
      <c r="D20" s="77"/>
      <c r="E20" s="77"/>
      <c r="F20" s="78"/>
    </row>
    <row r="21" spans="2:6" x14ac:dyDescent="0.25">
      <c r="B21" s="76"/>
      <c r="C21" s="77"/>
      <c r="D21" s="77"/>
      <c r="E21" s="77"/>
      <c r="F21" s="78"/>
    </row>
    <row r="22" spans="2:6" x14ac:dyDescent="0.25">
      <c r="B22" s="76"/>
      <c r="C22" s="77"/>
      <c r="D22" s="77"/>
      <c r="E22" s="77"/>
      <c r="F22" s="78"/>
    </row>
    <row r="23" spans="2:6" x14ac:dyDescent="0.25">
      <c r="B23" s="76"/>
      <c r="C23" s="77"/>
      <c r="D23" s="77"/>
      <c r="E23" s="77"/>
      <c r="F23" s="78"/>
    </row>
    <row r="24" spans="2:6" x14ac:dyDescent="0.25">
      <c r="B24" s="79"/>
      <c r="C24" s="80"/>
      <c r="D24" s="80"/>
      <c r="E24" s="80"/>
      <c r="F24" s="81"/>
    </row>
  </sheetData>
  <mergeCells count="1">
    <mergeCell ref="B2:F2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B4524A-59C7-456E-A84D-2578965AD61A}">
  <dimension ref="B2:C9"/>
  <sheetViews>
    <sheetView workbookViewId="0">
      <pane ySplit="2" topLeftCell="A3" activePane="bottomLeft" state="frozen"/>
      <selection activeCell="H13" sqref="H13"/>
      <selection pane="bottomLeft" activeCell="B4" sqref="B4"/>
    </sheetView>
  </sheetViews>
  <sheetFormatPr baseColWidth="10" defaultRowHeight="15" x14ac:dyDescent="0.25"/>
  <cols>
    <col min="1" max="1" width="3.5703125" style="1" customWidth="1"/>
    <col min="2" max="2" width="82.85546875" style="1" bestFit="1" customWidth="1"/>
    <col min="3" max="3" width="11.42578125" style="1"/>
    <col min="4" max="4" width="3.5703125" style="1" customWidth="1"/>
    <col min="5" max="16384" width="11.42578125" style="1"/>
  </cols>
  <sheetData>
    <row r="2" spans="2:3" x14ac:dyDescent="0.25">
      <c r="B2" s="82" t="s">
        <v>86</v>
      </c>
      <c r="C2" s="82"/>
    </row>
    <row r="3" spans="2:3" x14ac:dyDescent="0.25">
      <c r="B3" s="64" t="s">
        <v>95</v>
      </c>
      <c r="C3" s="70"/>
    </row>
    <row r="4" spans="2:3" x14ac:dyDescent="0.25">
      <c r="B4" s="2" t="s">
        <v>62</v>
      </c>
      <c r="C4" s="63" t="s">
        <v>80</v>
      </c>
    </row>
    <row r="5" spans="2:3" x14ac:dyDescent="0.25">
      <c r="B5" s="2" t="s">
        <v>79</v>
      </c>
      <c r="C5" s="63" t="s">
        <v>81</v>
      </c>
    </row>
    <row r="6" spans="2:3" x14ac:dyDescent="0.25">
      <c r="B6" s="2" t="s">
        <v>64</v>
      </c>
      <c r="C6" s="63" t="s">
        <v>82</v>
      </c>
    </row>
    <row r="7" spans="2:3" x14ac:dyDescent="0.25">
      <c r="B7" s="2" t="s">
        <v>65</v>
      </c>
      <c r="C7" s="63" t="s">
        <v>83</v>
      </c>
    </row>
    <row r="8" spans="2:3" x14ac:dyDescent="0.25">
      <c r="B8" s="2" t="s">
        <v>66</v>
      </c>
      <c r="C8" s="63" t="s">
        <v>84</v>
      </c>
    </row>
    <row r="9" spans="2:3" x14ac:dyDescent="0.25">
      <c r="B9" s="2" t="s">
        <v>56</v>
      </c>
      <c r="C9" s="63" t="s">
        <v>85</v>
      </c>
    </row>
  </sheetData>
  <mergeCells count="1">
    <mergeCell ref="B2:C2"/>
  </mergeCells>
  <hyperlinks>
    <hyperlink ref="B4" location="'01'!A1" display="ESTADO DEL ACTIVO NETO" xr:uid="{ADAFE1C1-EDE4-4CD8-9750-B8884DC20CE0}"/>
    <hyperlink ref="B5" location="'02'!A1" display="ESTADO DE INGRESO Y EGRESOS" xr:uid="{19802853-602A-405F-8AE5-F88B1A877F4C}"/>
    <hyperlink ref="B6" location="'03'!A1" display="ESTADO DE VARIACIÓN DEL ACTIVO NETO" xr:uid="{6E77C906-3371-4C0B-8C06-E68434AD19D5}"/>
    <hyperlink ref="B7" location="'04'!A1" display="ESTADO DE FLUJO DE EFECTIVO" xr:uid="{3460341A-DC87-4C0B-8DF4-335D3F486991}"/>
    <hyperlink ref="B8" location="'05'!A1" display="NOTAS A LOS ESTADOS FINANCIEROS" xr:uid="{637DE25D-E725-44F4-A19B-B35C6485057C}"/>
    <hyperlink ref="B9" location="'06'!A1" display="COMPOSICIÓN DE LAS INVERSIONES DEL FONDO" xr:uid="{7295C1B1-75E3-4145-AECA-97EC919C9B22}"/>
  </hyperlinks>
  <pageMargins left="0.7" right="0.7" top="0.75" bottom="0.75" header="0.3" footer="0.3"/>
  <pageSetup orientation="portrait" r:id="rId1"/>
  <ignoredErrors>
    <ignoredError sqref="C4:C9"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284725-A22E-4417-B8DE-6025655D03C1}">
  <sheetPr>
    <tabColor theme="9" tint="0.39997558519241921"/>
  </sheetPr>
  <dimension ref="A1:F27"/>
  <sheetViews>
    <sheetView showGridLines="0" workbookViewId="0">
      <selection activeCell="B16" sqref="B16"/>
    </sheetView>
  </sheetViews>
  <sheetFormatPr baseColWidth="10" defaultColWidth="9.140625" defaultRowHeight="15" x14ac:dyDescent="0.25"/>
  <cols>
    <col min="1" max="1" width="3.5703125" style="1" customWidth="1"/>
    <col min="2" max="2" width="52.7109375" style="1" customWidth="1"/>
    <col min="3" max="4" width="19.42578125" style="1" customWidth="1"/>
    <col min="5" max="5" width="3.5703125" style="1" customWidth="1"/>
    <col min="6" max="16384" width="9.140625" style="1"/>
  </cols>
  <sheetData>
    <row r="1" spans="1:6" x14ac:dyDescent="0.25">
      <c r="A1" s="2" t="s">
        <v>86</v>
      </c>
    </row>
    <row r="2" spans="1:6" x14ac:dyDescent="0.25">
      <c r="B2" s="82" t="s">
        <v>95</v>
      </c>
      <c r="C2" s="82"/>
      <c r="D2" s="82"/>
    </row>
    <row r="3" spans="1:6" x14ac:dyDescent="0.25">
      <c r="B3" s="85" t="s">
        <v>62</v>
      </c>
      <c r="C3" s="85"/>
      <c r="D3" s="85"/>
    </row>
    <row r="4" spans="1:6" x14ac:dyDescent="0.25">
      <c r="B4" s="86" t="s">
        <v>90</v>
      </c>
      <c r="C4" s="86"/>
      <c r="D4" s="86"/>
    </row>
    <row r="5" spans="1:6" x14ac:dyDescent="0.25">
      <c r="B5" s="86" t="s">
        <v>74</v>
      </c>
      <c r="C5" s="86"/>
      <c r="D5" s="86"/>
    </row>
    <row r="7" spans="1:6" x14ac:dyDescent="0.25">
      <c r="B7" s="42" t="s">
        <v>0</v>
      </c>
      <c r="C7" s="43">
        <v>44104</v>
      </c>
      <c r="D7" s="43">
        <v>43738</v>
      </c>
      <c r="E7" s="44"/>
    </row>
    <row r="8" spans="1:6" x14ac:dyDescent="0.25">
      <c r="B8" s="54" t="s">
        <v>96</v>
      </c>
      <c r="C8" s="46">
        <v>0</v>
      </c>
      <c r="D8" s="47">
        <v>0</v>
      </c>
      <c r="E8" s="48"/>
    </row>
    <row r="9" spans="1:6" x14ac:dyDescent="0.25">
      <c r="B9" s="45" t="s">
        <v>1</v>
      </c>
      <c r="C9" s="47">
        <v>0</v>
      </c>
      <c r="D9" s="47">
        <v>0</v>
      </c>
      <c r="E9" s="48"/>
      <c r="F9" s="84"/>
    </row>
    <row r="10" spans="1:6" x14ac:dyDescent="0.25">
      <c r="B10" s="45" t="s">
        <v>58</v>
      </c>
      <c r="C10" s="46">
        <v>0</v>
      </c>
      <c r="D10" s="47">
        <v>0</v>
      </c>
      <c r="E10" s="49"/>
      <c r="F10" s="84"/>
    </row>
    <row r="11" spans="1:6" x14ac:dyDescent="0.25">
      <c r="B11" s="99" t="s">
        <v>71</v>
      </c>
      <c r="C11" s="50">
        <v>0</v>
      </c>
      <c r="D11" s="50">
        <v>0</v>
      </c>
      <c r="E11" s="49"/>
    </row>
    <row r="12" spans="1:6" x14ac:dyDescent="0.25">
      <c r="B12" s="53" t="s">
        <v>2</v>
      </c>
      <c r="C12" s="51">
        <f>SUM(C8:C11)</f>
        <v>0</v>
      </c>
      <c r="D12" s="51">
        <f>SUM(D8:D11)</f>
        <v>0</v>
      </c>
      <c r="E12" s="52"/>
    </row>
    <row r="13" spans="1:6" x14ac:dyDescent="0.25">
      <c r="B13" s="53" t="s">
        <v>3</v>
      </c>
      <c r="C13" s="51"/>
      <c r="D13" s="51"/>
      <c r="E13" s="52"/>
    </row>
    <row r="14" spans="1:6" x14ac:dyDescent="0.25">
      <c r="B14" s="54" t="s">
        <v>4</v>
      </c>
      <c r="C14" s="55"/>
      <c r="D14" s="55">
        <v>0</v>
      </c>
      <c r="E14" s="48"/>
    </row>
    <row r="15" spans="1:6" x14ac:dyDescent="0.25">
      <c r="B15" s="56" t="s">
        <v>97</v>
      </c>
      <c r="C15" s="47">
        <v>0</v>
      </c>
      <c r="D15" s="47">
        <v>0</v>
      </c>
      <c r="E15" s="48"/>
    </row>
    <row r="16" spans="1:6" x14ac:dyDescent="0.25">
      <c r="B16" s="45" t="s">
        <v>5</v>
      </c>
      <c r="C16" s="47">
        <v>0</v>
      </c>
      <c r="D16" s="47">
        <v>0</v>
      </c>
      <c r="E16" s="48"/>
    </row>
    <row r="17" spans="2:6" x14ac:dyDescent="0.25">
      <c r="B17" s="53" t="s">
        <v>61</v>
      </c>
      <c r="C17" s="51">
        <f>SUM(C14:C16)</f>
        <v>0</v>
      </c>
      <c r="D17" s="51">
        <f>SUM(D14:D16)</f>
        <v>0</v>
      </c>
      <c r="E17" s="48"/>
    </row>
    <row r="18" spans="2:6" x14ac:dyDescent="0.25">
      <c r="B18" s="53" t="s">
        <v>6</v>
      </c>
      <c r="C18" s="71">
        <f>+C12-C17</f>
        <v>0</v>
      </c>
      <c r="D18" s="51">
        <f>+D12-D17</f>
        <v>0</v>
      </c>
      <c r="E18" s="52"/>
      <c r="F18" s="33"/>
    </row>
    <row r="19" spans="2:6" x14ac:dyDescent="0.25">
      <c r="B19" s="53" t="s">
        <v>7</v>
      </c>
      <c r="C19" s="57">
        <v>0</v>
      </c>
      <c r="D19" s="57">
        <v>0</v>
      </c>
      <c r="E19" s="58"/>
    </row>
    <row r="20" spans="2:6" x14ac:dyDescent="0.25">
      <c r="B20" s="53" t="s">
        <v>8</v>
      </c>
      <c r="C20" s="59">
        <v>0</v>
      </c>
      <c r="D20" s="57">
        <v>0</v>
      </c>
      <c r="E20" s="58"/>
    </row>
    <row r="22" spans="2:6" x14ac:dyDescent="0.25">
      <c r="B22" s="83" t="s">
        <v>70</v>
      </c>
      <c r="C22" s="83"/>
      <c r="D22" s="83"/>
    </row>
    <row r="23" spans="2:6" x14ac:dyDescent="0.25">
      <c r="B23" s="6"/>
      <c r="C23" s="60"/>
      <c r="D23" s="8"/>
      <c r="E23" s="8"/>
    </row>
    <row r="24" spans="2:6" x14ac:dyDescent="0.25">
      <c r="C24" s="7"/>
      <c r="D24" s="7"/>
      <c r="E24" s="7"/>
    </row>
    <row r="25" spans="2:6" x14ac:dyDescent="0.25">
      <c r="C25" s="7"/>
      <c r="D25" s="7"/>
      <c r="E25" s="33"/>
    </row>
    <row r="26" spans="2:6" x14ac:dyDescent="0.25">
      <c r="C26" s="61"/>
      <c r="D26" s="61"/>
    </row>
    <row r="27" spans="2:6" x14ac:dyDescent="0.25">
      <c r="C27" s="62"/>
      <c r="D27" s="62"/>
    </row>
  </sheetData>
  <mergeCells count="6">
    <mergeCell ref="B22:D22"/>
    <mergeCell ref="F9:F10"/>
    <mergeCell ref="B2:D2"/>
    <mergeCell ref="B3:D3"/>
    <mergeCell ref="B4:D4"/>
    <mergeCell ref="B5:D5"/>
  </mergeCells>
  <hyperlinks>
    <hyperlink ref="A1" location="INDICE!A1" display="INDICE" xr:uid="{D012767D-BD93-40CB-9C7B-EBE1B4DAAA10}"/>
  </hyperlinks>
  <pageMargins left="0.7" right="0.7" top="0.75" bottom="0.75" header="0.3" footer="0.3"/>
  <pageSetup paperSize="9" orientation="portrait" r:id="rId1"/>
  <ignoredErrors>
    <ignoredError sqref="C12:D12"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5C5C0E-A733-4600-9C7C-D5B95AC6504C}">
  <sheetPr>
    <tabColor theme="9" tint="0.39997558519241921"/>
  </sheetPr>
  <dimension ref="A1:D22"/>
  <sheetViews>
    <sheetView showGridLines="0" workbookViewId="0">
      <selection activeCell="B8" sqref="B8"/>
    </sheetView>
  </sheetViews>
  <sheetFormatPr baseColWidth="10" defaultRowHeight="15" x14ac:dyDescent="0.25"/>
  <cols>
    <col min="1" max="1" width="3.5703125" style="1" customWidth="1"/>
    <col min="2" max="2" width="52.7109375" style="1" customWidth="1"/>
    <col min="3" max="4" width="18.7109375" style="1" customWidth="1"/>
    <col min="5" max="5" width="3.5703125" style="1" customWidth="1"/>
    <col min="6" max="16384" width="11.42578125" style="1"/>
  </cols>
  <sheetData>
    <row r="1" spans="1:4" x14ac:dyDescent="0.25">
      <c r="A1" s="2" t="s">
        <v>86</v>
      </c>
    </row>
    <row r="2" spans="1:4" x14ac:dyDescent="0.25">
      <c r="B2" s="82" t="s">
        <v>95</v>
      </c>
      <c r="C2" s="82"/>
      <c r="D2" s="82"/>
    </row>
    <row r="3" spans="1:4" x14ac:dyDescent="0.25">
      <c r="B3" s="85" t="s">
        <v>63</v>
      </c>
      <c r="C3" s="85"/>
      <c r="D3" s="85"/>
    </row>
    <row r="4" spans="1:4" x14ac:dyDescent="0.25">
      <c r="B4" s="86" t="s">
        <v>90</v>
      </c>
      <c r="C4" s="86"/>
      <c r="D4" s="86"/>
    </row>
    <row r="5" spans="1:4" x14ac:dyDescent="0.25">
      <c r="B5" s="86" t="s">
        <v>74</v>
      </c>
      <c r="C5" s="86"/>
      <c r="D5" s="86"/>
    </row>
    <row r="7" spans="1:4" s="6" customFormat="1" x14ac:dyDescent="0.25">
      <c r="B7" s="34" t="s">
        <v>9</v>
      </c>
      <c r="C7" s="38">
        <f>+'01'!C7</f>
        <v>44104</v>
      </c>
      <c r="D7" s="38">
        <f>+'01'!D7</f>
        <v>43738</v>
      </c>
    </row>
    <row r="8" spans="1:4" x14ac:dyDescent="0.25">
      <c r="B8" s="5" t="s">
        <v>98</v>
      </c>
      <c r="C8" s="15">
        <v>0</v>
      </c>
      <c r="D8" s="15">
        <v>0</v>
      </c>
    </row>
    <row r="9" spans="1:4" x14ac:dyDescent="0.25">
      <c r="B9" s="5" t="s">
        <v>57</v>
      </c>
      <c r="C9" s="16">
        <v>0</v>
      </c>
      <c r="D9" s="16">
        <v>0</v>
      </c>
    </row>
    <row r="10" spans="1:4" x14ac:dyDescent="0.25">
      <c r="B10" s="5" t="s">
        <v>99</v>
      </c>
      <c r="C10" s="72">
        <v>0</v>
      </c>
      <c r="D10" s="16">
        <v>0</v>
      </c>
    </row>
    <row r="11" spans="1:4" s="6" customFormat="1" x14ac:dyDescent="0.25">
      <c r="B11" s="13" t="s">
        <v>10</v>
      </c>
      <c r="C11" s="19">
        <f>SUM(C8:C10)</f>
        <v>0</v>
      </c>
      <c r="D11" s="19">
        <f>SUM(D8:D10)</f>
        <v>0</v>
      </c>
    </row>
    <row r="12" spans="1:4" s="6" customFormat="1" x14ac:dyDescent="0.25">
      <c r="B12" s="39" t="s">
        <v>11</v>
      </c>
      <c r="C12" s="40"/>
      <c r="D12" s="41"/>
    </row>
    <row r="13" spans="1:4" x14ac:dyDescent="0.25">
      <c r="B13" s="9" t="s">
        <v>12</v>
      </c>
      <c r="C13" s="15">
        <v>0</v>
      </c>
      <c r="D13" s="15">
        <v>0</v>
      </c>
    </row>
    <row r="14" spans="1:4" x14ac:dyDescent="0.25">
      <c r="B14" s="5" t="s">
        <v>14</v>
      </c>
      <c r="C14" s="16">
        <v>0</v>
      </c>
      <c r="D14" s="16">
        <v>0</v>
      </c>
    </row>
    <row r="15" spans="1:4" x14ac:dyDescent="0.25">
      <c r="B15" s="5" t="s">
        <v>13</v>
      </c>
      <c r="C15" s="16">
        <v>0</v>
      </c>
      <c r="D15" s="16">
        <v>0</v>
      </c>
    </row>
    <row r="16" spans="1:4" x14ac:dyDescent="0.25">
      <c r="B16" s="5" t="s">
        <v>100</v>
      </c>
      <c r="C16" s="16">
        <v>0</v>
      </c>
      <c r="D16" s="16">
        <v>0</v>
      </c>
    </row>
    <row r="17" spans="2:4" s="6" customFormat="1" x14ac:dyDescent="0.25">
      <c r="B17" s="13" t="s">
        <v>15</v>
      </c>
      <c r="C17" s="19">
        <f>SUM(C13:C16)</f>
        <v>0</v>
      </c>
      <c r="D17" s="19">
        <f>SUM(D13:D16)</f>
        <v>0</v>
      </c>
    </row>
    <row r="18" spans="2:4" s="6" customFormat="1" x14ac:dyDescent="0.25">
      <c r="B18" s="13" t="s">
        <v>16</v>
      </c>
      <c r="C18" s="19">
        <f>+C11-C17</f>
        <v>0</v>
      </c>
      <c r="D18" s="19">
        <f>+D11-D17</f>
        <v>0</v>
      </c>
    </row>
    <row r="20" spans="2:4" x14ac:dyDescent="0.25">
      <c r="B20" s="83" t="s">
        <v>70</v>
      </c>
      <c r="C20" s="83"/>
      <c r="D20" s="83"/>
    </row>
    <row r="21" spans="2:4" x14ac:dyDescent="0.25">
      <c r="C21" s="8"/>
      <c r="D21" s="8"/>
    </row>
    <row r="22" spans="2:4" x14ac:dyDescent="0.25">
      <c r="C22" s="8"/>
      <c r="D22" s="8"/>
    </row>
  </sheetData>
  <mergeCells count="5">
    <mergeCell ref="B2:D2"/>
    <mergeCell ref="B3:D3"/>
    <mergeCell ref="B4:D4"/>
    <mergeCell ref="B5:D5"/>
    <mergeCell ref="B20:D20"/>
  </mergeCells>
  <hyperlinks>
    <hyperlink ref="A1" location="INDICE!A1" display="INDICE" xr:uid="{3D312D16-D708-418E-B2F1-9B8D2295012D}"/>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D99475-722F-4BC9-8D14-E214482BA51E}">
  <sheetPr>
    <tabColor theme="9" tint="0.39997558519241921"/>
  </sheetPr>
  <dimension ref="A1:J22"/>
  <sheetViews>
    <sheetView showGridLines="0" workbookViewId="0">
      <selection activeCell="E13" sqref="E13"/>
    </sheetView>
  </sheetViews>
  <sheetFormatPr baseColWidth="10" defaultRowHeight="15" x14ac:dyDescent="0.25"/>
  <cols>
    <col min="1" max="1" width="3.5703125" style="1" customWidth="1"/>
    <col min="2" max="2" width="30.85546875" style="1" customWidth="1"/>
    <col min="3" max="4" width="20" style="1" customWidth="1"/>
    <col min="5" max="5" width="21.140625" style="1" bestFit="1" customWidth="1"/>
    <col min="6" max="6" width="3.5703125" style="1" customWidth="1"/>
    <col min="7" max="16384" width="11.42578125" style="1"/>
  </cols>
  <sheetData>
    <row r="1" spans="1:10" x14ac:dyDescent="0.25">
      <c r="A1" s="2" t="s">
        <v>86</v>
      </c>
    </row>
    <row r="2" spans="1:10" x14ac:dyDescent="0.25">
      <c r="B2" s="82" t="s">
        <v>95</v>
      </c>
      <c r="C2" s="82"/>
      <c r="D2" s="82"/>
      <c r="E2" s="82"/>
    </row>
    <row r="3" spans="1:10" x14ac:dyDescent="0.25">
      <c r="B3" s="85" t="s">
        <v>64</v>
      </c>
      <c r="C3" s="85"/>
      <c r="D3" s="85"/>
      <c r="E3" s="85"/>
    </row>
    <row r="4" spans="1:10" x14ac:dyDescent="0.25">
      <c r="B4" s="86" t="s">
        <v>91</v>
      </c>
      <c r="C4" s="86"/>
      <c r="D4" s="86"/>
      <c r="E4" s="86"/>
    </row>
    <row r="5" spans="1:10" x14ac:dyDescent="0.25">
      <c r="B5" s="86" t="s">
        <v>74</v>
      </c>
      <c r="C5" s="86"/>
      <c r="D5" s="86"/>
      <c r="E5" s="86"/>
    </row>
    <row r="7" spans="1:10" x14ac:dyDescent="0.25">
      <c r="B7" s="34" t="s">
        <v>17</v>
      </c>
      <c r="C7" s="34" t="s">
        <v>18</v>
      </c>
      <c r="D7" s="34" t="s">
        <v>19</v>
      </c>
      <c r="E7" s="34" t="s">
        <v>87</v>
      </c>
    </row>
    <row r="8" spans="1:10" x14ac:dyDescent="0.25">
      <c r="B8" s="13" t="s">
        <v>20</v>
      </c>
      <c r="C8" s="19">
        <v>0</v>
      </c>
      <c r="D8" s="19">
        <v>0</v>
      </c>
      <c r="E8" s="19">
        <f>+C8+D8</f>
        <v>0</v>
      </c>
      <c r="G8" s="17"/>
      <c r="H8" s="17"/>
      <c r="I8" s="17"/>
      <c r="J8" s="18"/>
    </row>
    <row r="9" spans="1:10" x14ac:dyDescent="0.25">
      <c r="B9" s="35" t="s">
        <v>21</v>
      </c>
      <c r="C9" s="10"/>
      <c r="D9" s="10"/>
      <c r="E9" s="10"/>
    </row>
    <row r="10" spans="1:10" x14ac:dyDescent="0.25">
      <c r="B10" s="5" t="s">
        <v>22</v>
      </c>
      <c r="C10" s="72">
        <v>0</v>
      </c>
      <c r="D10" s="11"/>
      <c r="E10" s="11"/>
    </row>
    <row r="11" spans="1:10" x14ac:dyDescent="0.25">
      <c r="B11" s="5" t="s">
        <v>23</v>
      </c>
      <c r="C11" s="72">
        <v>0</v>
      </c>
      <c r="D11" s="11"/>
      <c r="E11" s="11"/>
    </row>
    <row r="12" spans="1:10" x14ac:dyDescent="0.25">
      <c r="B12" s="36" t="s">
        <v>24</v>
      </c>
      <c r="C12" s="37">
        <f>+C10+C11</f>
        <v>0</v>
      </c>
      <c r="D12" s="12"/>
      <c r="E12" s="12"/>
    </row>
    <row r="13" spans="1:10" x14ac:dyDescent="0.25">
      <c r="B13" s="87" t="s">
        <v>25</v>
      </c>
      <c r="C13" s="89">
        <f>+E8+C12</f>
        <v>0</v>
      </c>
      <c r="D13" s="89">
        <f>+'02'!C18</f>
        <v>0</v>
      </c>
      <c r="E13" s="35" t="s">
        <v>103</v>
      </c>
    </row>
    <row r="14" spans="1:10" x14ac:dyDescent="0.25">
      <c r="B14" s="88"/>
      <c r="C14" s="90"/>
      <c r="D14" s="90"/>
      <c r="E14" s="19">
        <f>+C13+D13</f>
        <v>0</v>
      </c>
    </row>
    <row r="16" spans="1:10" x14ac:dyDescent="0.25">
      <c r="B16" s="83" t="s">
        <v>70</v>
      </c>
      <c r="C16" s="83"/>
      <c r="D16" s="83"/>
      <c r="E16" s="83"/>
    </row>
    <row r="17" spans="3:5" x14ac:dyDescent="0.25">
      <c r="D17" s="8"/>
      <c r="E17" s="8"/>
    </row>
    <row r="18" spans="3:5" x14ac:dyDescent="0.25">
      <c r="D18" s="8"/>
    </row>
    <row r="19" spans="3:5" x14ac:dyDescent="0.25">
      <c r="C19" s="7"/>
    </row>
    <row r="20" spans="3:5" x14ac:dyDescent="0.25">
      <c r="C20" s="7"/>
    </row>
    <row r="21" spans="3:5" x14ac:dyDescent="0.25">
      <c r="C21" s="7"/>
    </row>
    <row r="22" spans="3:5" x14ac:dyDescent="0.25">
      <c r="C22" s="8"/>
      <c r="D22" s="8"/>
    </row>
  </sheetData>
  <mergeCells count="8">
    <mergeCell ref="B2:E2"/>
    <mergeCell ref="B3:E3"/>
    <mergeCell ref="B4:E4"/>
    <mergeCell ref="B5:E5"/>
    <mergeCell ref="B16:E16"/>
    <mergeCell ref="B13:B14"/>
    <mergeCell ref="C13:C14"/>
    <mergeCell ref="D13:D14"/>
  </mergeCells>
  <hyperlinks>
    <hyperlink ref="A1" location="INDICE!A1" display="INDICE" xr:uid="{37C0860B-A200-43BA-BF9F-F5CECDCB330F}"/>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02DB50-65C0-426D-A01D-F1411BABFB4E}">
  <sheetPr>
    <tabColor theme="9" tint="0.39997558519241921"/>
  </sheetPr>
  <dimension ref="A1:D37"/>
  <sheetViews>
    <sheetView showGridLines="0" topLeftCell="A9" workbookViewId="0">
      <selection activeCell="D1" sqref="D1"/>
    </sheetView>
  </sheetViews>
  <sheetFormatPr baseColWidth="10" defaultRowHeight="15" x14ac:dyDescent="0.25"/>
  <cols>
    <col min="1" max="1" width="3.5703125" style="1" customWidth="1"/>
    <col min="2" max="2" width="59" style="1" customWidth="1"/>
    <col min="3" max="4" width="18.7109375" style="1" customWidth="1"/>
    <col min="5" max="5" width="3.5703125" style="1" customWidth="1"/>
    <col min="6" max="16384" width="11.42578125" style="1"/>
  </cols>
  <sheetData>
    <row r="1" spans="1:4" x14ac:dyDescent="0.25">
      <c r="A1" s="2" t="s">
        <v>86</v>
      </c>
    </row>
    <row r="2" spans="1:4" x14ac:dyDescent="0.25">
      <c r="B2" s="82" t="s">
        <v>95</v>
      </c>
      <c r="C2" s="82"/>
      <c r="D2" s="82"/>
    </row>
    <row r="3" spans="1:4" x14ac:dyDescent="0.25">
      <c r="B3" s="85" t="s">
        <v>65</v>
      </c>
      <c r="C3" s="85"/>
      <c r="D3" s="85"/>
    </row>
    <row r="4" spans="1:4" x14ac:dyDescent="0.25">
      <c r="B4" s="86" t="s">
        <v>90</v>
      </c>
      <c r="C4" s="86"/>
      <c r="D4" s="86"/>
    </row>
    <row r="5" spans="1:4" x14ac:dyDescent="0.25">
      <c r="B5" s="86" t="s">
        <v>74</v>
      </c>
      <c r="C5" s="86"/>
      <c r="D5" s="86"/>
    </row>
    <row r="7" spans="1:4" s="6" customFormat="1" x14ac:dyDescent="0.25">
      <c r="B7" s="3" t="s">
        <v>26</v>
      </c>
      <c r="C7" s="4">
        <f>+'02'!C7</f>
        <v>44104</v>
      </c>
      <c r="D7" s="4">
        <f>+'02'!D7</f>
        <v>43738</v>
      </c>
    </row>
    <row r="8" spans="1:4" s="6" customFormat="1" x14ac:dyDescent="0.25">
      <c r="B8" s="13" t="s">
        <v>38</v>
      </c>
      <c r="C8" s="19">
        <v>0</v>
      </c>
      <c r="D8" s="19">
        <v>0</v>
      </c>
    </row>
    <row r="9" spans="1:4" s="6" customFormat="1" x14ac:dyDescent="0.25">
      <c r="B9" s="20" t="s">
        <v>27</v>
      </c>
      <c r="C9" s="21"/>
      <c r="D9" s="21"/>
    </row>
    <row r="10" spans="1:4" s="6" customFormat="1" x14ac:dyDescent="0.25">
      <c r="B10" s="20" t="s">
        <v>28</v>
      </c>
      <c r="C10" s="22"/>
      <c r="D10" s="22"/>
    </row>
    <row r="11" spans="1:4" x14ac:dyDescent="0.25">
      <c r="B11" s="23" t="s">
        <v>59</v>
      </c>
      <c r="C11" s="16">
        <v>0</v>
      </c>
      <c r="D11" s="16">
        <v>0</v>
      </c>
    </row>
    <row r="12" spans="1:4" x14ac:dyDescent="0.25">
      <c r="B12" s="23" t="s">
        <v>92</v>
      </c>
      <c r="C12" s="16">
        <v>0</v>
      </c>
      <c r="D12" s="16">
        <v>0</v>
      </c>
    </row>
    <row r="13" spans="1:4" x14ac:dyDescent="0.25">
      <c r="B13" s="23" t="s">
        <v>89</v>
      </c>
      <c r="C13" s="72">
        <v>0</v>
      </c>
      <c r="D13" s="16">
        <v>0</v>
      </c>
    </row>
    <row r="14" spans="1:4" x14ac:dyDescent="0.25">
      <c r="B14" s="23" t="s">
        <v>39</v>
      </c>
      <c r="C14" s="16">
        <v>0</v>
      </c>
      <c r="D14" s="16">
        <v>0</v>
      </c>
    </row>
    <row r="15" spans="1:4" s="6" customFormat="1" x14ac:dyDescent="0.25">
      <c r="B15" s="24" t="s">
        <v>29</v>
      </c>
      <c r="C15" s="22"/>
      <c r="D15" s="22"/>
    </row>
    <row r="16" spans="1:4" x14ac:dyDescent="0.25">
      <c r="B16" s="23" t="s">
        <v>60</v>
      </c>
      <c r="C16" s="16">
        <v>0</v>
      </c>
      <c r="D16" s="16">
        <v>0</v>
      </c>
    </row>
    <row r="17" spans="2:4" x14ac:dyDescent="0.25">
      <c r="B17" s="23" t="s">
        <v>40</v>
      </c>
      <c r="C17" s="16">
        <v>0</v>
      </c>
      <c r="D17" s="16">
        <v>0</v>
      </c>
    </row>
    <row r="18" spans="2:4" x14ac:dyDescent="0.25">
      <c r="B18" s="23" t="s">
        <v>41</v>
      </c>
      <c r="C18" s="16">
        <v>0</v>
      </c>
      <c r="D18" s="16">
        <v>0</v>
      </c>
    </row>
    <row r="19" spans="2:4" x14ac:dyDescent="0.25">
      <c r="B19" s="23" t="s">
        <v>30</v>
      </c>
      <c r="C19" s="16">
        <v>0</v>
      </c>
      <c r="D19" s="16">
        <v>0</v>
      </c>
    </row>
    <row r="20" spans="2:4" x14ac:dyDescent="0.25">
      <c r="B20" s="23" t="s">
        <v>31</v>
      </c>
      <c r="C20" s="16">
        <v>0</v>
      </c>
      <c r="D20" s="16">
        <v>0</v>
      </c>
    </row>
    <row r="21" spans="2:4" x14ac:dyDescent="0.25">
      <c r="B21" s="23" t="s">
        <v>42</v>
      </c>
      <c r="C21" s="16">
        <v>0</v>
      </c>
      <c r="D21" s="16">
        <v>0</v>
      </c>
    </row>
    <row r="22" spans="2:4" x14ac:dyDescent="0.25">
      <c r="B22" s="23" t="s">
        <v>43</v>
      </c>
      <c r="C22" s="16">
        <v>0</v>
      </c>
      <c r="D22" s="16">
        <v>0</v>
      </c>
    </row>
    <row r="23" spans="2:4" x14ac:dyDescent="0.25">
      <c r="B23" s="23" t="s">
        <v>32</v>
      </c>
      <c r="C23" s="25">
        <v>0</v>
      </c>
      <c r="D23" s="25">
        <v>0</v>
      </c>
    </row>
    <row r="24" spans="2:4" s="28" customFormat="1" ht="30" x14ac:dyDescent="0.25">
      <c r="B24" s="26" t="s">
        <v>33</v>
      </c>
      <c r="C24" s="27">
        <f>SUM(C9:C23)</f>
        <v>0</v>
      </c>
      <c r="D24" s="27">
        <f>SUM(D9:D23)</f>
        <v>0</v>
      </c>
    </row>
    <row r="25" spans="2:4" ht="6.75" customHeight="1" x14ac:dyDescent="0.25">
      <c r="B25" s="23"/>
      <c r="C25" s="15"/>
      <c r="D25" s="15"/>
    </row>
    <row r="26" spans="2:4" s="6" customFormat="1" x14ac:dyDescent="0.25">
      <c r="B26" s="20" t="s">
        <v>34</v>
      </c>
      <c r="C26" s="22"/>
      <c r="D26" s="22"/>
    </row>
    <row r="27" spans="2:4" x14ac:dyDescent="0.25">
      <c r="B27" s="23" t="s">
        <v>35</v>
      </c>
      <c r="C27" s="16">
        <v>0</v>
      </c>
      <c r="D27" s="16">
        <v>0</v>
      </c>
    </row>
    <row r="28" spans="2:4" x14ac:dyDescent="0.25">
      <c r="B28" s="23" t="s">
        <v>22</v>
      </c>
      <c r="C28" s="25">
        <v>0</v>
      </c>
      <c r="D28" s="25">
        <v>0</v>
      </c>
    </row>
    <row r="29" spans="2:4" s="30" customFormat="1" ht="30" x14ac:dyDescent="0.25">
      <c r="B29" s="29" t="s">
        <v>36</v>
      </c>
      <c r="C29" s="27">
        <f>+C27+C28</f>
        <v>0</v>
      </c>
      <c r="D29" s="27">
        <f>+D27+D28</f>
        <v>0</v>
      </c>
    </row>
    <row r="30" spans="2:4" ht="6.75" customHeight="1" x14ac:dyDescent="0.25">
      <c r="B30" s="23"/>
      <c r="C30" s="31"/>
      <c r="D30" s="31"/>
    </row>
    <row r="31" spans="2:4" s="6" customFormat="1" x14ac:dyDescent="0.25">
      <c r="B31" s="13" t="s">
        <v>37</v>
      </c>
      <c r="C31" s="32">
        <f>+C8+C24+C29</f>
        <v>0</v>
      </c>
      <c r="D31" s="32">
        <f>+D8+D24+D29</f>
        <v>0</v>
      </c>
    </row>
    <row r="32" spans="2:4" x14ac:dyDescent="0.25">
      <c r="C32" s="33"/>
      <c r="D32" s="33"/>
    </row>
    <row r="33" spans="2:4" x14ac:dyDescent="0.25">
      <c r="B33" s="83" t="s">
        <v>70</v>
      </c>
      <c r="C33" s="83"/>
      <c r="D33" s="83"/>
    </row>
    <row r="34" spans="2:4" x14ac:dyDescent="0.25">
      <c r="C34" s="33"/>
      <c r="D34" s="33"/>
    </row>
    <row r="35" spans="2:4" x14ac:dyDescent="0.25">
      <c r="C35" s="8"/>
      <c r="D35" s="8"/>
    </row>
    <row r="36" spans="2:4" x14ac:dyDescent="0.25">
      <c r="C36" s="7"/>
    </row>
    <row r="37" spans="2:4" x14ac:dyDescent="0.25">
      <c r="C37" s="7"/>
    </row>
  </sheetData>
  <mergeCells count="5">
    <mergeCell ref="B2:D2"/>
    <mergeCell ref="B3:D3"/>
    <mergeCell ref="B4:D4"/>
    <mergeCell ref="B5:D5"/>
    <mergeCell ref="B33:D33"/>
  </mergeCells>
  <hyperlinks>
    <hyperlink ref="A1" location="INDICE!A1" display="INDICE" xr:uid="{1DF3464F-69F6-4EBF-B426-D66A3EBFD213}"/>
  </hyperlinks>
  <pageMargins left="0.7" right="0.7" top="0.75" bottom="0.75" header="0.3" footer="0.3"/>
  <ignoredErrors>
    <ignoredError sqref="C24:D24"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5036F5-4BA8-4607-A3AA-5C29852E00AC}">
  <sheetPr>
    <tabColor theme="9" tint="0.39997558519241921"/>
  </sheetPr>
  <dimension ref="A1:F48"/>
  <sheetViews>
    <sheetView showGridLines="0" tabSelected="1" workbookViewId="0">
      <selection activeCell="B5" sqref="B5:F13"/>
    </sheetView>
  </sheetViews>
  <sheetFormatPr baseColWidth="10" defaultRowHeight="15" x14ac:dyDescent="0.25"/>
  <cols>
    <col min="1" max="1" width="3.5703125" style="1" customWidth="1"/>
    <col min="2" max="2" width="35" style="1" customWidth="1"/>
    <col min="3" max="6" width="19.28515625" style="1" customWidth="1"/>
    <col min="7" max="7" width="3.5703125" style="1" customWidth="1"/>
    <col min="8" max="16384" width="11.42578125" style="1"/>
  </cols>
  <sheetData>
    <row r="1" spans="1:6" x14ac:dyDescent="0.25">
      <c r="A1" s="2" t="s">
        <v>86</v>
      </c>
    </row>
    <row r="2" spans="1:6" x14ac:dyDescent="0.25">
      <c r="B2" s="82" t="s">
        <v>95</v>
      </c>
      <c r="C2" s="82"/>
      <c r="D2" s="82"/>
      <c r="E2" s="82"/>
      <c r="F2" s="82"/>
    </row>
    <row r="3" spans="1:6" x14ac:dyDescent="0.25">
      <c r="B3" s="93" t="s">
        <v>66</v>
      </c>
      <c r="C3" s="93"/>
      <c r="D3" s="93"/>
      <c r="E3" s="93"/>
      <c r="F3" s="93"/>
    </row>
    <row r="4" spans="1:6" x14ac:dyDescent="0.25">
      <c r="B4" s="92" t="s">
        <v>67</v>
      </c>
      <c r="C4" s="92"/>
      <c r="D4" s="92"/>
      <c r="E4" s="92"/>
      <c r="F4" s="92"/>
    </row>
    <row r="5" spans="1:6" ht="16.5" customHeight="1" x14ac:dyDescent="0.25">
      <c r="B5" s="94" t="s">
        <v>101</v>
      </c>
      <c r="C5" s="94"/>
      <c r="D5" s="94"/>
      <c r="E5" s="94"/>
      <c r="F5" s="94"/>
    </row>
    <row r="6" spans="1:6" x14ac:dyDescent="0.25">
      <c r="B6" s="94"/>
      <c r="C6" s="94"/>
      <c r="D6" s="94"/>
      <c r="E6" s="94"/>
      <c r="F6" s="94"/>
    </row>
    <row r="7" spans="1:6" x14ac:dyDescent="0.25">
      <c r="B7" s="94"/>
      <c r="C7" s="94"/>
      <c r="D7" s="94"/>
      <c r="E7" s="94"/>
      <c r="F7" s="94"/>
    </row>
    <row r="8" spans="1:6" x14ac:dyDescent="0.25">
      <c r="B8" s="94"/>
      <c r="C8" s="94"/>
      <c r="D8" s="94"/>
      <c r="E8" s="94"/>
      <c r="F8" s="94"/>
    </row>
    <row r="9" spans="1:6" x14ac:dyDescent="0.25">
      <c r="B9" s="94"/>
      <c r="C9" s="94"/>
      <c r="D9" s="94"/>
      <c r="E9" s="94"/>
      <c r="F9" s="94"/>
    </row>
    <row r="10" spans="1:6" x14ac:dyDescent="0.25">
      <c r="B10" s="94"/>
      <c r="C10" s="94"/>
      <c r="D10" s="94"/>
      <c r="E10" s="94"/>
      <c r="F10" s="94"/>
    </row>
    <row r="11" spans="1:6" x14ac:dyDescent="0.25">
      <c r="B11" s="94"/>
      <c r="C11" s="94"/>
      <c r="D11" s="94"/>
      <c r="E11" s="94"/>
      <c r="F11" s="94"/>
    </row>
    <row r="12" spans="1:6" x14ac:dyDescent="0.25">
      <c r="B12" s="94"/>
      <c r="C12" s="94"/>
      <c r="D12" s="94"/>
      <c r="E12" s="94"/>
      <c r="F12" s="94"/>
    </row>
    <row r="13" spans="1:6" x14ac:dyDescent="0.25">
      <c r="B13" s="94"/>
      <c r="C13" s="94"/>
      <c r="D13" s="94"/>
      <c r="E13" s="94"/>
      <c r="F13" s="94"/>
    </row>
    <row r="15" spans="1:6" x14ac:dyDescent="0.25">
      <c r="B15" s="92" t="s">
        <v>68</v>
      </c>
      <c r="C15" s="92"/>
      <c r="D15" s="92"/>
      <c r="E15" s="92"/>
      <c r="F15" s="92"/>
    </row>
    <row r="17" spans="2:6" x14ac:dyDescent="0.25">
      <c r="B17" s="92" t="s">
        <v>69</v>
      </c>
      <c r="C17" s="92"/>
      <c r="D17" s="92"/>
      <c r="E17" s="92"/>
      <c r="F17" s="92"/>
    </row>
    <row r="18" spans="2:6" x14ac:dyDescent="0.25">
      <c r="B18" s="91" t="s">
        <v>88</v>
      </c>
      <c r="C18" s="91"/>
      <c r="D18" s="91"/>
      <c r="E18" s="91"/>
      <c r="F18" s="91"/>
    </row>
    <row r="19" spans="2:6" x14ac:dyDescent="0.25">
      <c r="B19" s="91"/>
      <c r="C19" s="91"/>
      <c r="D19" s="91"/>
      <c r="E19" s="91"/>
      <c r="F19" s="91"/>
    </row>
    <row r="20" spans="2:6" x14ac:dyDescent="0.25">
      <c r="B20" s="91"/>
      <c r="C20" s="91"/>
      <c r="D20" s="91"/>
      <c r="E20" s="91"/>
      <c r="F20" s="91"/>
    </row>
    <row r="21" spans="2:6" x14ac:dyDescent="0.25">
      <c r="B21" s="91"/>
      <c r="C21" s="91"/>
      <c r="D21" s="91"/>
      <c r="E21" s="91"/>
      <c r="F21" s="91"/>
    </row>
    <row r="22" spans="2:6" x14ac:dyDescent="0.25">
      <c r="B22" s="91"/>
      <c r="C22" s="91"/>
      <c r="D22" s="91"/>
      <c r="E22" s="91"/>
      <c r="F22" s="91"/>
    </row>
    <row r="23" spans="2:6" x14ac:dyDescent="0.25">
      <c r="B23" s="91"/>
      <c r="C23" s="91"/>
      <c r="D23" s="91"/>
      <c r="E23" s="91"/>
      <c r="F23" s="91"/>
    </row>
    <row r="24" spans="2:6" x14ac:dyDescent="0.25">
      <c r="B24" s="91"/>
      <c r="C24" s="91"/>
      <c r="D24" s="91"/>
      <c r="E24" s="91"/>
      <c r="F24" s="91"/>
    </row>
    <row r="25" spans="2:6" x14ac:dyDescent="0.25">
      <c r="B25" s="91"/>
      <c r="C25" s="91"/>
      <c r="D25" s="91"/>
      <c r="E25" s="91"/>
      <c r="F25" s="91"/>
    </row>
    <row r="26" spans="2:6" x14ac:dyDescent="0.25">
      <c r="B26" s="91"/>
      <c r="C26" s="91"/>
      <c r="D26" s="91"/>
      <c r="E26" s="91"/>
      <c r="F26" s="91"/>
    </row>
    <row r="27" spans="2:6" x14ac:dyDescent="0.25">
      <c r="B27" s="91"/>
      <c r="C27" s="91"/>
      <c r="D27" s="91"/>
      <c r="E27" s="91"/>
      <c r="F27" s="91"/>
    </row>
    <row r="28" spans="2:6" x14ac:dyDescent="0.25">
      <c r="B28" s="91"/>
      <c r="C28" s="91"/>
      <c r="D28" s="91"/>
      <c r="E28" s="91"/>
      <c r="F28" s="91"/>
    </row>
    <row r="29" spans="2:6" x14ac:dyDescent="0.25">
      <c r="B29" s="91"/>
      <c r="C29" s="91"/>
      <c r="D29" s="91"/>
      <c r="E29" s="91"/>
      <c r="F29" s="91"/>
    </row>
    <row r="30" spans="2:6" x14ac:dyDescent="0.25">
      <c r="B30" s="91"/>
      <c r="C30" s="91"/>
      <c r="D30" s="91"/>
      <c r="E30" s="91"/>
      <c r="F30" s="91"/>
    </row>
    <row r="31" spans="2:6" x14ac:dyDescent="0.25">
      <c r="B31" s="91"/>
      <c r="C31" s="91"/>
      <c r="D31" s="91"/>
      <c r="E31" s="91"/>
      <c r="F31" s="91"/>
    </row>
    <row r="32" spans="2:6" x14ac:dyDescent="0.25">
      <c r="B32" s="91"/>
      <c r="C32" s="91"/>
      <c r="D32" s="91"/>
      <c r="E32" s="91"/>
      <c r="F32" s="91"/>
    </row>
    <row r="33" spans="2:6" x14ac:dyDescent="0.25">
      <c r="B33" s="91"/>
      <c r="C33" s="91"/>
      <c r="D33" s="91"/>
      <c r="E33" s="91"/>
      <c r="F33" s="91"/>
    </row>
    <row r="34" spans="2:6" x14ac:dyDescent="0.25">
      <c r="B34" s="91"/>
      <c r="C34" s="91"/>
      <c r="D34" s="91"/>
      <c r="E34" s="91"/>
      <c r="F34" s="91"/>
    </row>
    <row r="35" spans="2:6" x14ac:dyDescent="0.25">
      <c r="B35" s="91"/>
      <c r="C35" s="91"/>
      <c r="D35" s="91"/>
      <c r="E35" s="91"/>
      <c r="F35" s="91"/>
    </row>
    <row r="36" spans="2:6" x14ac:dyDescent="0.25">
      <c r="B36" s="91"/>
      <c r="C36" s="91"/>
      <c r="D36" s="91"/>
      <c r="E36" s="91"/>
      <c r="F36" s="91"/>
    </row>
    <row r="37" spans="2:6" x14ac:dyDescent="0.25">
      <c r="B37" s="91"/>
      <c r="C37" s="91"/>
      <c r="D37" s="91"/>
      <c r="E37" s="91"/>
      <c r="F37" s="91"/>
    </row>
    <row r="38" spans="2:6" x14ac:dyDescent="0.25">
      <c r="B38" s="91"/>
      <c r="C38" s="91"/>
      <c r="D38" s="91"/>
      <c r="E38" s="91"/>
      <c r="F38" s="91"/>
    </row>
    <row r="39" spans="2:6" x14ac:dyDescent="0.25">
      <c r="B39" s="91"/>
      <c r="C39" s="91"/>
      <c r="D39" s="91"/>
      <c r="E39" s="91"/>
      <c r="F39" s="91"/>
    </row>
    <row r="40" spans="2:6" x14ac:dyDescent="0.25">
      <c r="B40" s="91"/>
      <c r="C40" s="91"/>
      <c r="D40" s="91"/>
      <c r="E40" s="91"/>
      <c r="F40" s="91"/>
    </row>
    <row r="41" spans="2:6" x14ac:dyDescent="0.25">
      <c r="B41" s="91"/>
      <c r="C41" s="91"/>
      <c r="D41" s="91"/>
      <c r="E41" s="91"/>
      <c r="F41" s="91"/>
    </row>
    <row r="42" spans="2:6" x14ac:dyDescent="0.25">
      <c r="B42" s="91"/>
      <c r="C42" s="91"/>
      <c r="D42" s="91"/>
      <c r="E42" s="91"/>
      <c r="F42" s="91"/>
    </row>
    <row r="43" spans="2:6" x14ac:dyDescent="0.25">
      <c r="B43" s="91"/>
      <c r="C43" s="91"/>
      <c r="D43" s="91"/>
      <c r="E43" s="91"/>
      <c r="F43" s="91"/>
    </row>
    <row r="44" spans="2:6" x14ac:dyDescent="0.25">
      <c r="B44" s="91"/>
      <c r="C44" s="91"/>
      <c r="D44" s="91"/>
      <c r="E44" s="91"/>
      <c r="F44" s="91"/>
    </row>
    <row r="45" spans="2:6" x14ac:dyDescent="0.25">
      <c r="B45" s="91"/>
      <c r="C45" s="91"/>
      <c r="D45" s="91"/>
      <c r="E45" s="91"/>
      <c r="F45" s="91"/>
    </row>
    <row r="46" spans="2:6" x14ac:dyDescent="0.25">
      <c r="B46" s="91"/>
      <c r="C46" s="91"/>
      <c r="D46" s="91"/>
      <c r="E46" s="91"/>
      <c r="F46" s="91"/>
    </row>
    <row r="47" spans="2:6" x14ac:dyDescent="0.25">
      <c r="B47" s="91"/>
      <c r="C47" s="91"/>
      <c r="D47" s="91"/>
      <c r="E47" s="91"/>
      <c r="F47" s="91"/>
    </row>
    <row r="48" spans="2:6" x14ac:dyDescent="0.25">
      <c r="B48" s="91"/>
      <c r="C48" s="91"/>
      <c r="D48" s="91"/>
      <c r="E48" s="91"/>
      <c r="F48" s="91"/>
    </row>
  </sheetData>
  <mergeCells count="7">
    <mergeCell ref="B2:F2"/>
    <mergeCell ref="B3:F3"/>
    <mergeCell ref="B4:F4"/>
    <mergeCell ref="B5:F13"/>
    <mergeCell ref="B15:F15"/>
    <mergeCell ref="B17:F17"/>
    <mergeCell ref="B18:F48"/>
  </mergeCells>
  <hyperlinks>
    <hyperlink ref="A1" location="INDICE!A1" display="INDICE" xr:uid="{9A8B3896-ADEC-4513-89FB-6C4F057F535C}"/>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B4B479-147F-48B9-B2BA-CE4E056AE4C5}">
  <sheetPr>
    <tabColor theme="9" tint="0.39997558519241921"/>
  </sheetPr>
  <dimension ref="A1:R7"/>
  <sheetViews>
    <sheetView showGridLines="0" topLeftCell="B1" workbookViewId="0">
      <selection activeCell="B7" sqref="B7:R7"/>
    </sheetView>
  </sheetViews>
  <sheetFormatPr baseColWidth="10" defaultRowHeight="15" x14ac:dyDescent="0.25"/>
  <cols>
    <col min="1" max="1" width="3.5703125" style="67" customWidth="1"/>
    <col min="2" max="2" width="13.85546875" style="67" customWidth="1"/>
    <col min="3" max="3" width="27.7109375" style="67" bestFit="1" customWidth="1"/>
    <col min="4" max="5" width="11.42578125" style="67"/>
    <col min="6" max="7" width="13" style="67" bestFit="1" customWidth="1"/>
    <col min="8" max="8" width="17.140625" style="67" customWidth="1"/>
    <col min="9" max="9" width="15.28515625" style="67" bestFit="1" customWidth="1"/>
    <col min="10" max="12" width="16.140625" style="67" customWidth="1"/>
    <col min="13" max="14" width="11.7109375" style="67" bestFit="1" customWidth="1"/>
    <col min="15" max="15" width="14.140625" style="67" customWidth="1"/>
    <col min="16" max="16" width="14" style="67" customWidth="1"/>
    <col min="17" max="17" width="14.140625" style="67" customWidth="1"/>
    <col min="18" max="18" width="16.28515625" style="67" customWidth="1"/>
    <col min="19" max="16384" width="11.42578125" style="67"/>
  </cols>
  <sheetData>
    <row r="1" spans="1:18" ht="15.75" customHeight="1" x14ac:dyDescent="0.25">
      <c r="A1" s="14" t="s">
        <v>86</v>
      </c>
      <c r="B1" s="65"/>
      <c r="C1" s="65"/>
      <c r="D1" s="65"/>
      <c r="E1" s="65"/>
      <c r="F1" s="65"/>
      <c r="G1" s="65"/>
      <c r="H1" s="65"/>
      <c r="I1" s="66"/>
      <c r="J1" s="66"/>
      <c r="K1" s="66"/>
      <c r="L1" s="65"/>
      <c r="M1" s="65"/>
      <c r="N1" s="65"/>
      <c r="O1" s="65"/>
      <c r="P1" s="65"/>
      <c r="Q1" s="65"/>
      <c r="R1" s="65"/>
    </row>
    <row r="2" spans="1:18" ht="13.5" customHeight="1" x14ac:dyDescent="0.25">
      <c r="A2" s="65"/>
      <c r="B2" s="95" t="s">
        <v>95</v>
      </c>
      <c r="C2" s="96"/>
      <c r="D2" s="96"/>
      <c r="E2" s="96"/>
      <c r="F2" s="96"/>
      <c r="G2" s="96"/>
      <c r="H2" s="96"/>
      <c r="I2" s="96"/>
      <c r="J2" s="96"/>
      <c r="K2" s="96"/>
      <c r="L2" s="96"/>
      <c r="M2" s="96"/>
      <c r="N2" s="96"/>
      <c r="O2" s="96"/>
      <c r="P2" s="96"/>
      <c r="Q2" s="96"/>
      <c r="R2" s="97"/>
    </row>
    <row r="3" spans="1:18" ht="13.5" customHeight="1" x14ac:dyDescent="0.25">
      <c r="A3" s="65"/>
      <c r="B3" s="95" t="s">
        <v>72</v>
      </c>
      <c r="C3" s="96"/>
      <c r="D3" s="96"/>
      <c r="E3" s="96"/>
      <c r="F3" s="96"/>
      <c r="G3" s="96"/>
      <c r="H3" s="96"/>
      <c r="I3" s="96"/>
      <c r="J3" s="96"/>
      <c r="K3" s="96"/>
      <c r="L3" s="96"/>
      <c r="M3" s="96"/>
      <c r="N3" s="96"/>
      <c r="O3" s="96"/>
      <c r="P3" s="96"/>
      <c r="Q3" s="96"/>
      <c r="R3" s="97"/>
    </row>
    <row r="4" spans="1:18" x14ac:dyDescent="0.25">
      <c r="A4" s="65"/>
      <c r="B4" s="98">
        <v>44104</v>
      </c>
      <c r="C4" s="96"/>
      <c r="D4" s="96"/>
      <c r="E4" s="96"/>
      <c r="F4" s="96"/>
      <c r="G4" s="96"/>
      <c r="H4" s="96"/>
      <c r="I4" s="96"/>
      <c r="J4" s="96"/>
      <c r="K4" s="96"/>
      <c r="L4" s="96"/>
      <c r="M4" s="96"/>
      <c r="N4" s="96"/>
      <c r="O4" s="96"/>
      <c r="P4" s="96"/>
      <c r="Q4" s="96"/>
      <c r="R4" s="97"/>
    </row>
    <row r="5" spans="1:18" x14ac:dyDescent="0.25">
      <c r="A5" s="65"/>
      <c r="B5" s="95" t="s">
        <v>75</v>
      </c>
      <c r="C5" s="96"/>
      <c r="D5" s="96"/>
      <c r="E5" s="96"/>
      <c r="F5" s="96"/>
      <c r="G5" s="96"/>
      <c r="H5" s="96"/>
      <c r="I5" s="96"/>
      <c r="J5" s="96"/>
      <c r="K5" s="96"/>
      <c r="L5" s="96"/>
      <c r="M5" s="96"/>
      <c r="N5" s="96"/>
      <c r="O5" s="96"/>
      <c r="P5" s="96"/>
      <c r="Q5" s="96"/>
      <c r="R5" s="97"/>
    </row>
    <row r="6" spans="1:18" s="68" customFormat="1" ht="90" x14ac:dyDescent="0.25">
      <c r="B6" s="69" t="s">
        <v>44</v>
      </c>
      <c r="C6" s="69" t="s">
        <v>45</v>
      </c>
      <c r="D6" s="69" t="s">
        <v>46</v>
      </c>
      <c r="E6" s="69" t="s">
        <v>47</v>
      </c>
      <c r="F6" s="69" t="s">
        <v>48</v>
      </c>
      <c r="G6" s="69" t="s">
        <v>49</v>
      </c>
      <c r="H6" s="69" t="s">
        <v>50</v>
      </c>
      <c r="I6" s="69" t="s">
        <v>51</v>
      </c>
      <c r="J6" s="69" t="s">
        <v>52</v>
      </c>
      <c r="K6" s="69" t="s">
        <v>53</v>
      </c>
      <c r="L6" s="69" t="s">
        <v>54</v>
      </c>
      <c r="M6" s="69" t="s">
        <v>73</v>
      </c>
      <c r="N6" s="69" t="s">
        <v>55</v>
      </c>
      <c r="O6" s="69" t="s">
        <v>93</v>
      </c>
      <c r="P6" s="69" t="s">
        <v>76</v>
      </c>
      <c r="Q6" s="69" t="s">
        <v>77</v>
      </c>
      <c r="R6" s="69" t="s">
        <v>78</v>
      </c>
    </row>
    <row r="7" spans="1:18" x14ac:dyDescent="0.25">
      <c r="B7" s="100" t="s">
        <v>102</v>
      </c>
      <c r="C7" s="100"/>
      <c r="D7" s="100"/>
      <c r="E7" s="100"/>
      <c r="F7" s="100"/>
      <c r="G7" s="100"/>
      <c r="H7" s="100"/>
      <c r="I7" s="100"/>
      <c r="J7" s="100"/>
      <c r="K7" s="100"/>
      <c r="L7" s="100"/>
      <c r="M7" s="100"/>
      <c r="N7" s="100"/>
      <c r="O7" s="100"/>
      <c r="P7" s="100"/>
      <c r="Q7" s="100"/>
      <c r="R7" s="100"/>
    </row>
  </sheetData>
  <mergeCells count="5">
    <mergeCell ref="B2:R2"/>
    <mergeCell ref="B3:R3"/>
    <mergeCell ref="B4:R4"/>
    <mergeCell ref="B5:R5"/>
    <mergeCell ref="B7:R7"/>
  </mergeCells>
  <hyperlinks>
    <hyperlink ref="A1" location="INDICE!A1" display="INDICE" xr:uid="{DD3F4B20-8830-4284-ADF0-153AC9D59580}"/>
  </hyperlinks>
  <pageMargins left="0.7" right="0.7" top="0.75" bottom="0.75" header="0.3" footer="0.3"/>
  <pageSetup paperSize="9"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iEj84ujRjAq2oAFhFlCG71xSm6s7Dt6WhpRIhlPQi0g=</DigestValue>
    </Reference>
    <Reference Type="http://www.w3.org/2000/09/xmldsig#Object" URI="#idOfficeObject">
      <DigestMethod Algorithm="http://www.w3.org/2001/04/xmlenc#sha256"/>
      <DigestValue>Fw4UQxDueHD9DkqyDumaKTI+PMLbxJKFPk//SCqEuBQ=</DigestValue>
    </Reference>
    <Reference Type="http://uri.etsi.org/01903#SignedProperties" URI="#idSignedProperties">
      <Transforms>
        <Transform Algorithm="http://www.w3.org/TR/2001/REC-xml-c14n-20010315"/>
      </Transforms>
      <DigestMethod Algorithm="http://www.w3.org/2001/04/xmlenc#sha256"/>
      <DigestValue>2pxeMxqxEoStVppvUVzVeO/TJZnjVRtQF/y1y2/aSm4=</DigestValue>
    </Reference>
  </SignedInfo>
  <SignatureValue>jV2fx+0yJ2fbwEMn8ab8RRv5jvPyxMazNORBMQE2sq3REsvgh1xNaiBZTup8x4jW5+CSOXUwWjQ8
NA6+0W1MZ9jtQE4KuxE376xFkjwT/LrLE06KhcOsFTQNP+EeitTMLsmAXag7JxEdVTXFOLFY0gDj
psfNmRx4hKt14oggusoaY3AABvU1YdK6ITrLJW3RIoX1GoSn8pPkiCDP/mfMiONYSsgo48tv+Hrv
S4fvx7Vf8+zHO9+xe0dgF3Yc97aa77G3W0c5mg5qzr6XlejYhP/smG4hylR0IbKMr4rmF+eAAn3P
Dk6VHW+YBz5Xv8symS33eFSFGTXh2oPtTB1eyw==</SignatureValue>
  <KeyInfo>
    <X509Data>
      <X509Certificate>MIIH6zCCBdOgAwIBAgIIWNl38kf8QYswDQYJKoZIhvcNAQELBQAwWzEXMBUGA1UEBRMOUlVDIDgwMDUwMTcyLTExGjAYBgNVBAMTEUNBLURPQ1VNRU5UQSBTLkEuMRcwFQYDVQQKEw5ET0NVTUVOVEEgUy5BLjELMAkGA1UEBhMCUFkwHhcNMTkwNzE4MTg0NTAyWhcNMjEwNzE3MTg1NTAyWjCBkTELMAkGA1UEBhMCUFkxDjAMBgNVBAQMBUdFTEFZMRIwEAYDVQQFEwlDSTIwNTgwNjcxFTATBgNVBCoMDEVMSUFTIE1JR1VFTDEXMBUGA1UECgwOUEVSU09OQSBGSVNJQ0ExETAPBgNVBAsMCEZJUk1BIEYyMRswGQYDVQQDDBJFTElBUyBNSUdVRUwgR0VMQVkwggEiMA0GCSqGSIb3DQEBAQUAA4IBDwAwggEKAoIBAQDWg6y9wVxPFbaqb4PpRbgoy4iy6lrB+5ngjZBxYbXNbREqr+3MrcRCl/Y+gmnjBZG/9UuAi12O0e3Q0Zc874kLQezV3HZYO+s9viobXTVKcfagvFGqMmaa4GSX6TQzORBoQ3a7ePahXEJqwxmL8wJnt4zgFgedW5u3i4FXDRttWyVDmdwNHZXv4goE3kJHc3rArYtJdOrHRmEWiTtEq8+Y5PXfhOg4ESTJRpVUpvRjbBsI4QZKMOAiw3xwLljVnjDwMc1uAMyzSvIyl1Wmv0vG1CW+xpaNUx+PTV4j5ZxtTk/KS9xjFniZrA08i2int6hVQSf5RMgDAY0iAUwCmJB5AgMBAAGjggN6MIIDdjAMBgNVHRMBAf8EAjAAMA4GA1UdDwEB/wQEAwIF4DAqBgNVHSUBAf8EIDAeBggrBgEFBQcDAQYIKwYBBQUHAwIGCCsGAQUFBwMEMB0GA1UdDgQWBBS11nX/zBr8gECbQDyM8+1+B4stXzCBlgYIKwYBBQUHAQEEgYkwgYYwOQYIKwYBBQUHMAGGLWh0dHA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fBgNVHREEGDAWgRRlZ2VsYXlAY2FkaWVtLmNvbS5we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MNthzt/ym5Xo/YZGcvlAqhn6SX2gk1GipdQySc7sTXIsxAfjjwB59i6VPpHfQOH3pOMbeqB2mVyadt0t4DNARuKl3WMYJLQLQcFgcZVY3gSq5NwyGG1XB1FaMQRn/5PHwf42w3etQW1Ua9x/8x10yhF6lik5pefiGH0ndVvZHtasZe4h4iPA4h2Js6FbFT3A0xj3iFQxtetUr+FUH851w4GngCErrszbywOm2dt8RdRzILFfDFGsfPLUBxMXWx52/6Eq7L58KM8LNplaQIItSjG/s+YkFSWdnx2la4eXORjnwgTCWokRDYggASgF/N+eLKqr7v0Tpy+9KR8X3CJjb51YE4ar5rkzdVPheSzwbZh2+F5ahZvsBI3I1bm7mqjw7kc9ZhTGP47NU10/G26e6xWH1VHUDioAK+RHDQe4QuVMRPLs00ztp03wcBhQBgQJeecgtAIRC2RUzaxBVtDJLTdPO2qF6kHfAsRHqzoPOootPo+g7mqHNoJg5YCQSZQdNLaOhNkLPnQUkoJrSQ17QdDU2oAZANogmp3YDAPvYV9J60gz58avF6bSZYv7otwNS3eQUZkSoAsw/CCU7TaFFxvwBDYslFTIYYz82QKswkozYSVjmZjJiiqsv3isQXVDpPO4w2KVilUS1Z602ifHnUaYfv+zvDOHvVYjLlTw4t7</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Transform>
          <Transform Algorithm="http://www.w3.org/TR/2001/REC-xml-c14n-20010315"/>
        </Transforms>
        <DigestMethod Algorithm="http://www.w3.org/2001/04/xmlenc#sha256"/>
        <DigestValue>nG+msgEohjQDOa++JCDcTko0wDFIImj3YCxyijh8Ilo=</DigestValue>
      </Reference>
      <Reference URI="/xl/calcChain.xml?ContentType=application/vnd.openxmlformats-officedocument.spreadsheetml.calcChain+xml">
        <DigestMethod Algorithm="http://www.w3.org/2001/04/xmlenc#sha256"/>
        <DigestValue>bNCd6gxZrzGiE/psHTHjpW38Kk0T49nebclpGHakc5U=</DigestValue>
      </Reference>
      <Reference URI="/xl/printerSettings/printerSettings1.bin?ContentType=application/vnd.openxmlformats-officedocument.spreadsheetml.printerSettings">
        <DigestMethod Algorithm="http://www.w3.org/2001/04/xmlenc#sha256"/>
        <DigestValue>8uuDiYskLg0ZBuBN8EWDPaFPiGHM9zXZIatAQICPsmQ=</DigestValue>
      </Reference>
      <Reference URI="/xl/printerSettings/printerSettings2.bin?ContentType=application/vnd.openxmlformats-officedocument.spreadsheetml.printerSettings">
        <DigestMethod Algorithm="http://www.w3.org/2001/04/xmlenc#sha256"/>
        <DigestValue>uz/qIlFr/UwynZFcgTPJpVnax7pTcsoFR5EL4f/g+RM=</DigestValue>
      </Reference>
      <Reference URI="/xl/printerSettings/printerSettings3.bin?ContentType=application/vnd.openxmlformats-officedocument.spreadsheetml.printerSettings">
        <DigestMethod Algorithm="http://www.w3.org/2001/04/xmlenc#sha256"/>
        <DigestValue>8uuDiYskLg0ZBuBN8EWDPaFPiGHM9zXZIatAQICPsmQ=</DigestValue>
      </Reference>
      <Reference URI="/xl/printerSettings/printerSettings4.bin?ContentType=application/vnd.openxmlformats-officedocument.spreadsheetml.printerSettings">
        <DigestMethod Algorithm="http://www.w3.org/2001/04/xmlenc#sha256"/>
        <DigestValue>8uuDiYskLg0ZBuBN8EWDPaFPiGHM9zXZIatAQICPsmQ=</DigestValue>
      </Reference>
      <Reference URI="/xl/sharedStrings.xml?ContentType=application/vnd.openxmlformats-officedocument.spreadsheetml.sharedStrings+xml">
        <DigestMethod Algorithm="http://www.w3.org/2001/04/xmlenc#sha256"/>
        <DigestValue>8V8qMCGvVjpOWeocSe9ZiBFMh0XVQYteRTDFmsXD/2c=</DigestValue>
      </Reference>
      <Reference URI="/xl/styles.xml?ContentType=application/vnd.openxmlformats-officedocument.spreadsheetml.styles+xml">
        <DigestMethod Algorithm="http://www.w3.org/2001/04/xmlenc#sha256"/>
        <DigestValue>Drues25ubbkbwWVCGptp6Dksk8AVVmz91CakKCjN4rk=</DigestValue>
      </Reference>
      <Reference URI="/xl/theme/theme1.xml?ContentType=application/vnd.openxmlformats-officedocument.theme+xml">
        <DigestMethod Algorithm="http://www.w3.org/2001/04/xmlenc#sha256"/>
        <DigestValue>HZGzVGgBlb8TdKHWKTdHf9neJld6NxNtX99TLOInslw=</DigestValue>
      </Reference>
      <Reference URI="/xl/workbook.xml?ContentType=application/vnd.openxmlformats-officedocument.spreadsheetml.sheet.main+xml">
        <DigestMethod Algorithm="http://www.w3.org/2001/04/xmlenc#sha256"/>
        <DigestValue>NctzKxdClVFMOzv83EzHs8Vu4VbQaZ69kqB8BIsS6tw=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sheet1.xml?ContentType=application/vnd.openxmlformats-officedocument.spreadsheetml.worksheet+xml">
        <DigestMethod Algorithm="http://www.w3.org/2001/04/xmlenc#sha256"/>
        <DigestValue>M5OXTsO1EQ+cx6KcYmykRRn/EOP+uhA+zJ0uP8UYZ4g=</DigestValue>
      </Reference>
      <Reference URI="/xl/worksheets/sheet2.xml?ContentType=application/vnd.openxmlformats-officedocument.spreadsheetml.worksheet+xml">
        <DigestMethod Algorithm="http://www.w3.org/2001/04/xmlenc#sha256"/>
        <DigestValue>T/zUqjxZ6LV/FMcxslicJ6G90Nqh2T0vHYzBTwlHbes=</DigestValue>
      </Reference>
      <Reference URI="/xl/worksheets/sheet3.xml?ContentType=application/vnd.openxmlformats-officedocument.spreadsheetml.worksheet+xml">
        <DigestMethod Algorithm="http://www.w3.org/2001/04/xmlenc#sha256"/>
        <DigestValue>vk3dTFodkJyYbHdOBCPXZ329tPQKVcsoJ+ie1prU7zo=</DigestValue>
      </Reference>
      <Reference URI="/xl/worksheets/sheet4.xml?ContentType=application/vnd.openxmlformats-officedocument.spreadsheetml.worksheet+xml">
        <DigestMethod Algorithm="http://www.w3.org/2001/04/xmlenc#sha256"/>
        <DigestValue>mAaWxFvTFzUL2E2E4TFr6y+7H5j4oRfixzO2VFsLfTM=</DigestValue>
      </Reference>
      <Reference URI="/xl/worksheets/sheet5.xml?ContentType=application/vnd.openxmlformats-officedocument.spreadsheetml.worksheet+xml">
        <DigestMethod Algorithm="http://www.w3.org/2001/04/xmlenc#sha256"/>
        <DigestValue>ImFdwqHBz/rdbjBFKxHxdpfk2YBvphacHb8ZDRLl4M8=</DigestValue>
      </Reference>
      <Reference URI="/xl/worksheets/sheet6.xml?ContentType=application/vnd.openxmlformats-officedocument.spreadsheetml.worksheet+xml">
        <DigestMethod Algorithm="http://www.w3.org/2001/04/xmlenc#sha256"/>
        <DigestValue>wpk7ieZZNJb7lKJf0LDSVQj93bIFkdQJPDT063XDb1o=</DigestValue>
      </Reference>
      <Reference URI="/xl/worksheets/sheet7.xml?ContentType=application/vnd.openxmlformats-officedocument.spreadsheetml.worksheet+xml">
        <DigestMethod Algorithm="http://www.w3.org/2001/04/xmlenc#sha256"/>
        <DigestValue>od0IMp8tvsEXUaVeSp+LC7YtFxTk7hPcI1mLV0aI2AQ=</DigestValue>
      </Reference>
      <Reference URI="/xl/worksheets/sheet8.xml?ContentType=application/vnd.openxmlformats-officedocument.spreadsheetml.worksheet+xml">
        <DigestMethod Algorithm="http://www.w3.org/2001/04/xmlenc#sha256"/>
        <DigestValue>XqL2mbs3NmU1sluoSbdRiQOK0s8GXIZBSPdEWZObKKQ=</DigestValue>
      </Reference>
    </Manifest>
    <SignatureProperties>
      <SignatureProperty Id="idSignatureTime" Target="#idPackageSignature">
        <mdssi:SignatureTime xmlns:mdssi="http://schemas.openxmlformats.org/package/2006/digital-signature">
          <mdssi:Format>YYYY-MM-DDThh:mm:ssTZD</mdssi:Format>
          <mdssi:Value>2020-10-30T17:23:46Z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16.0.13231/21</OfficeVersion>
          <ApplicationVersion>16.0.13231</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2020-10-30T17:23:46Z</xd:SigningTime>
          <xd:SigningCertificate>
            <xd:Cert>
              <xd:CertDigest>
                <DigestMethod Algorithm="http://www.w3.org/2001/04/xmlenc#sha256"/>
                <DigestValue>CWUKyEKmd7Nz2f6Zni8ZCveGHCC+/Eky/4OdoZZoOD8=</DigestValue>
              </xd:CertDigest>
              <xd:IssuerSerial>
                <X509IssuerName>C=PY, O=DOCUMENTA S.A., CN=CA-DOCUMENTA S.A., SERIALNUMBER=RUC 80050172-1</X509IssuerName>
                <X509SerialNumber>6402280227757375883</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Aprobó este documento</xd:Description>
            </xd:CommitmentTypeId>
            <xd:AllSignedDataObjects/>
          </xd:CommitmentTypeIndication>
        </xd:SignedDataObjectProperties>
      </xd: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HOQVWEHd/xCorHT2bzFiXEavFbILSZdR7hjIpNmheDQ=</DigestValue>
    </Reference>
    <Reference Type="http://www.w3.org/2000/09/xmldsig#Object" URI="#idOfficeObject">
      <DigestMethod Algorithm="http://www.w3.org/2001/04/xmlenc#sha256"/>
      <DigestValue>aU1MviI1tk8xzjXzZ2XviD9sVz8FcKBk5BK1K2aKxms=</DigestValue>
    </Reference>
    <Reference Type="http://uri.etsi.org/01903#SignedProperties" URI="#idSignedProperties">
      <Transforms>
        <Transform Algorithm="http://www.w3.org/TR/2001/REC-xml-c14n-20010315"/>
      </Transforms>
      <DigestMethod Algorithm="http://www.w3.org/2001/04/xmlenc#sha256"/>
      <DigestValue>3IAhp02lS9/Mc2qhtURtEh+I6ZzACP2AKuNazLuoi4c=</DigestValue>
    </Reference>
  </SignedInfo>
  <SignatureValue>Fc8Y7+sxiyCB2gfvV/qTeFBk3HQdNZIjxT/ANiUyLGVR+MkzvcVwUCt3TMxYrNBvUr+A3XaViX+T
LCb4ZBGUqCqKQFP09Pf9EbS6Fmw3XmM/bz4kKzBeJYd6OOMOqWED8av1Wtp2sU6ylDYXJIvT3PWj
acP7XaeCwzQVz8k3bdrQsGph0GM/zBJaPybb5ySeke8wfSD3SH8f+jesvtkZHYesN1ch1VUXI+cu
gRm6GoUnCcoYl30g/CFs8zeDklHOx6DoUyX1WhVjVGE2SsFbLxngletfLorAJs6xbn9pXnhH3TXV
z5+lb0cD79oD/zqHHHBEVPdhlTWFRr5KhqO5/A==</SignatureValue>
  <KeyInfo>
    <X509Data>
      <X509Certificate>MIIH/jCCBeagAwIBAgIIQPxi1FMrlgwwDQYJKoZIhvcNAQELBQAwWzEXMBUGA1UEBRMOUlVDIDgwMDUwMTcyLTExGjAYBgNVBAMTEUNBLURPQ1VNRU5UQSBTLkEuMRcwFQYDVQQKEw5ET0NVTUVOVEEgUy5BLjELMAkGA1UEBhMCUFkwHhcNMTkwNTI0MTgxMTE0WhcNMjEwNTIzMTgyMTE0WjCBozELMAkGA1UEBhMCUFkxGDAWBgNVBAQMD1VHQVJURSBWSUxMQUxCQTESMBAGA1UEBRMJQ0kzODUzNzgyMRQwEgYDVQQqDAtKT1JHRSBSQU1PTjEXMBUGA1UECgwOUEVSU09OQSBGSVNJQ0ExETAPBgNVBAsMCEZJUk1BIEYyMSQwIgYDVQQDDBtKT1JHRSBSQU1PTiBVR0FSVEUgVklMTEFMQkEwggEiMA0GCSqGSIb3DQEBAQUAA4IBDwAwggEKAoIBAQDgVXF3+bFpiMN7KxrOFf9TXmqHe3or+aamfLZKLjeowQiQE/C5LB9EdMlwBh888yX2eX1nSmkWYddHSJ+S63YFjKCEo0RUAvSSt7FEaGPMEj7B9Hivjdj+aRFGvUZ/AUtMsPA7eVyMdMGPpPda3IvEmAHjonTEmTMuBwqi59KPXzYpubhlao3dGpIF/b/Nf3eiAk9f+7YxFBNLxrwpbBhzE7l1YJObc5pJyC15qP0kPAFd5Hq+FL7Rzvs7Cq5tLUV/ilB0gkZuwkMUpiIhvfhtUtH0aE8lOm4RmxPB6nGAeDXCb/Y126wycmVXUPPO7TJYj/wT7OyOg/FWJBELyVu5AgMBAAGjggN7MIIDdzAMBgNVHRMBAf8EAjAAMA4GA1UdDwEB/wQEAwIF4DAqBgNVHSUBAf8EIDAeBggrBgEFBQcDAQYIKwYBBQUHAwIGCCsGAQUFBwMEMB0GA1UdDgQWBBReAWzX3U4TDbbz0VxDGNuet/lgPTCBlgYIKwYBBQUHAQEEgYkwgYYwOQYIKwYBBQUHMAGGLWh0dHA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gBgNVHREEGTAXgRVqdWdhcnRlQGNhZGllbS5jb20ucHk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ANZ2cTpCkkoeG0dmw02CogsWdu7g7CqvzPdaxH6eD7460gwO7+tLAeZefxW4/2SG8ct3yE3stuRl+Ep6wUXaZJac95ufnDO107yjGmS0KV8icAzWLxX8VKoPz+c8spELjgXXX8COnqfNWNr0Gmi27d/ZqTPRKCgKkl1Z7qs7aVn1dP1Hv5hKYDosQ5IqaR2JC/jtOrhungX5V6hCD9sFjuITzFIHM7YSv0J+J10r8YsTzjLFlBzW/nPqS4f1jSfYjPTu/Bo9H+Awbj1q2wlaByHkDQ355mLyvvkIFGkjkCwSKkcovVSw4A6cSxm1v2BTXVxF75+JGLEsx64cH8LBkWdzwxNgnaW1OwXEYoEdPDp4IyBSn7rbB+ldNUy9dHcxL5BFL6YGsis24HJ16i76PGtCPeXcHSza8K7eVtTEQyhV3g8/DfsH+6ByxNlJMOVuu6pPPrgtxlT48l3wfwYxPB2+SF4wj+bsgaw5TEXo4aqOWBJs8Y2aqt9fjNu852kUIYFFeyv8NR+FuLMO5ZSTG+ID+rHocVQgYk1QiZKz+OJtEJGoCcsg5PYnDMAoIw7tZ5RPI/gdmt3PYh2OxPuxO3D+sshjGkPlRGD2FRNRlLccfGk0QvekEoUTD6HJCl67SSpuxVrjiTBwRo41EA5QQ2QhSNBv9c44gxnvaSYEtYC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Transform>
          <Transform Algorithm="http://www.w3.org/TR/2001/REC-xml-c14n-20010315"/>
        </Transforms>
        <DigestMethod Algorithm="http://www.w3.org/2001/04/xmlenc#sha256"/>
        <DigestValue>nG+msgEohjQDOa++JCDcTko0wDFIImj3YCxyijh8Ilo=</DigestValue>
      </Reference>
      <Reference URI="/xl/calcChain.xml?ContentType=application/vnd.openxmlformats-officedocument.spreadsheetml.calcChain+xml">
        <DigestMethod Algorithm="http://www.w3.org/2001/04/xmlenc#sha256"/>
        <DigestValue>bNCd6gxZrzGiE/psHTHjpW38Kk0T49nebclpGHakc5U=</DigestValue>
      </Reference>
      <Reference URI="/xl/printerSettings/printerSettings1.bin?ContentType=application/vnd.openxmlformats-officedocument.spreadsheetml.printerSettings">
        <DigestMethod Algorithm="http://www.w3.org/2001/04/xmlenc#sha256"/>
        <DigestValue>8uuDiYskLg0ZBuBN8EWDPaFPiGHM9zXZIatAQICPsmQ=</DigestValue>
      </Reference>
      <Reference URI="/xl/printerSettings/printerSettings2.bin?ContentType=application/vnd.openxmlformats-officedocument.spreadsheetml.printerSettings">
        <DigestMethod Algorithm="http://www.w3.org/2001/04/xmlenc#sha256"/>
        <DigestValue>uz/qIlFr/UwynZFcgTPJpVnax7pTcsoFR5EL4f/g+RM=</DigestValue>
      </Reference>
      <Reference URI="/xl/printerSettings/printerSettings3.bin?ContentType=application/vnd.openxmlformats-officedocument.spreadsheetml.printerSettings">
        <DigestMethod Algorithm="http://www.w3.org/2001/04/xmlenc#sha256"/>
        <DigestValue>8uuDiYskLg0ZBuBN8EWDPaFPiGHM9zXZIatAQICPsmQ=</DigestValue>
      </Reference>
      <Reference URI="/xl/printerSettings/printerSettings4.bin?ContentType=application/vnd.openxmlformats-officedocument.spreadsheetml.printerSettings">
        <DigestMethod Algorithm="http://www.w3.org/2001/04/xmlenc#sha256"/>
        <DigestValue>8uuDiYskLg0ZBuBN8EWDPaFPiGHM9zXZIatAQICPsmQ=</DigestValue>
      </Reference>
      <Reference URI="/xl/sharedStrings.xml?ContentType=application/vnd.openxmlformats-officedocument.spreadsheetml.sharedStrings+xml">
        <DigestMethod Algorithm="http://www.w3.org/2001/04/xmlenc#sha256"/>
        <DigestValue>8V8qMCGvVjpOWeocSe9ZiBFMh0XVQYteRTDFmsXD/2c=</DigestValue>
      </Reference>
      <Reference URI="/xl/styles.xml?ContentType=application/vnd.openxmlformats-officedocument.spreadsheetml.styles+xml">
        <DigestMethod Algorithm="http://www.w3.org/2001/04/xmlenc#sha256"/>
        <DigestValue>Drues25ubbkbwWVCGptp6Dksk8AVVmz91CakKCjN4rk=</DigestValue>
      </Reference>
      <Reference URI="/xl/theme/theme1.xml?ContentType=application/vnd.openxmlformats-officedocument.theme+xml">
        <DigestMethod Algorithm="http://www.w3.org/2001/04/xmlenc#sha256"/>
        <DigestValue>HZGzVGgBlb8TdKHWKTdHf9neJld6NxNtX99TLOInslw=</DigestValue>
      </Reference>
      <Reference URI="/xl/workbook.xml?ContentType=application/vnd.openxmlformats-officedocument.spreadsheetml.sheet.main+xml">
        <DigestMethod Algorithm="http://www.w3.org/2001/04/xmlenc#sha256"/>
        <DigestValue>NctzKxdClVFMOzv83EzHs8Vu4VbQaZ69kqB8BIsS6tw=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sheet1.xml?ContentType=application/vnd.openxmlformats-officedocument.spreadsheetml.worksheet+xml">
        <DigestMethod Algorithm="http://www.w3.org/2001/04/xmlenc#sha256"/>
        <DigestValue>M5OXTsO1EQ+cx6KcYmykRRn/EOP+uhA+zJ0uP8UYZ4g=</DigestValue>
      </Reference>
      <Reference URI="/xl/worksheets/sheet2.xml?ContentType=application/vnd.openxmlformats-officedocument.spreadsheetml.worksheet+xml">
        <DigestMethod Algorithm="http://www.w3.org/2001/04/xmlenc#sha256"/>
        <DigestValue>T/zUqjxZ6LV/FMcxslicJ6G90Nqh2T0vHYzBTwlHbes=</DigestValue>
      </Reference>
      <Reference URI="/xl/worksheets/sheet3.xml?ContentType=application/vnd.openxmlformats-officedocument.spreadsheetml.worksheet+xml">
        <DigestMethod Algorithm="http://www.w3.org/2001/04/xmlenc#sha256"/>
        <DigestValue>vk3dTFodkJyYbHdOBCPXZ329tPQKVcsoJ+ie1prU7zo=</DigestValue>
      </Reference>
      <Reference URI="/xl/worksheets/sheet4.xml?ContentType=application/vnd.openxmlformats-officedocument.spreadsheetml.worksheet+xml">
        <DigestMethod Algorithm="http://www.w3.org/2001/04/xmlenc#sha256"/>
        <DigestValue>mAaWxFvTFzUL2E2E4TFr6y+7H5j4oRfixzO2VFsLfTM=</DigestValue>
      </Reference>
      <Reference URI="/xl/worksheets/sheet5.xml?ContentType=application/vnd.openxmlformats-officedocument.spreadsheetml.worksheet+xml">
        <DigestMethod Algorithm="http://www.w3.org/2001/04/xmlenc#sha256"/>
        <DigestValue>ImFdwqHBz/rdbjBFKxHxdpfk2YBvphacHb8ZDRLl4M8=</DigestValue>
      </Reference>
      <Reference URI="/xl/worksheets/sheet6.xml?ContentType=application/vnd.openxmlformats-officedocument.spreadsheetml.worksheet+xml">
        <DigestMethod Algorithm="http://www.w3.org/2001/04/xmlenc#sha256"/>
        <DigestValue>wpk7ieZZNJb7lKJf0LDSVQj93bIFkdQJPDT063XDb1o=</DigestValue>
      </Reference>
      <Reference URI="/xl/worksheets/sheet7.xml?ContentType=application/vnd.openxmlformats-officedocument.spreadsheetml.worksheet+xml">
        <DigestMethod Algorithm="http://www.w3.org/2001/04/xmlenc#sha256"/>
        <DigestValue>od0IMp8tvsEXUaVeSp+LC7YtFxTk7hPcI1mLV0aI2AQ=</DigestValue>
      </Reference>
      <Reference URI="/xl/worksheets/sheet8.xml?ContentType=application/vnd.openxmlformats-officedocument.spreadsheetml.worksheet+xml">
        <DigestMethod Algorithm="http://www.w3.org/2001/04/xmlenc#sha256"/>
        <DigestValue>XqL2mbs3NmU1sluoSbdRiQOK0s8GXIZBSPdEWZObKKQ=</DigestValue>
      </Reference>
    </Manifest>
    <SignatureProperties>
      <SignatureProperty Id="idSignatureTime" Target="#idPackageSignature">
        <mdssi:SignatureTime xmlns:mdssi="http://schemas.openxmlformats.org/package/2006/digital-signature">
          <mdssi:Format>YYYY-MM-DDThh:mm:ssTZD</mdssi:Format>
          <mdssi:Value>2020-10-30T17:36:46Z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Contador</SignatureComments>
          <WindowsVersion>10.0</WindowsVersion>
          <OfficeVersion>16.0.13231/21</OfficeVersion>
          <ApplicationVersion>16.0.13231</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2020-10-30T17:36:46Z</xd:SigningTime>
          <xd:SigningCertificate>
            <xd:Cert>
              <xd:CertDigest>
                <DigestMethod Algorithm="http://www.w3.org/2001/04/xmlenc#sha256"/>
                <DigestValue>3Mh5jPhpDcLfFZMhTPcIy4jVUZnZEEG/vrfjrOTEqtU=</DigestValue>
              </xd:CertDigest>
              <xd:IssuerSerial>
                <X509IssuerName>C=PY, O=DOCUMENTA S.A., CN=CA-DOCUMENTA S.A., SERIALNUMBER=RUC 80050172-1</X509IssuerName>
                <X509SerialNumber>4682726376626427404</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http://uri.etsi.org/01903/v1.2.2#ProofOfOrigin</xd:Identifier>
              <xd:Description>Creó y aprobó este documento</xd:Description>
            </xd:CommitmentTypeId>
            <xd:AllSignedDataObjects/>
            <xd:CommitmentTypeQualifiers>
              <xd:CommitmentTypeQualifier>Contador</xd:CommitmentTypeQualifier>
            </xd:CommitmentTypeQualifiers>
          </xd:CommitmentTypeIndication>
        </xd:SignedDataObject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CARATULA</vt:lpstr>
      <vt:lpstr>INDICE</vt:lpstr>
      <vt:lpstr>01</vt:lpstr>
      <vt:lpstr>02</vt:lpstr>
      <vt:lpstr>03</vt:lpstr>
      <vt:lpstr>04</vt:lpstr>
      <vt:lpstr>05</vt:lpstr>
      <vt:lpstr>06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2020-10-30T15:45:34Z</dcterms:modified>
</cp:coreProperties>
</file>