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filterPrivacy="1"/>
  <xr:revisionPtr revIDLastSave="126" documentId="8_{DD230FFE-7DC2-4DD2-B930-88F78B335ADA}" xr6:coauthVersionLast="46" xr6:coauthVersionMax="46" xr10:uidLastSave="{F2EA48B0-45F0-483C-829C-EC471A2B3EBD}"/>
  <bookViews>
    <workbookView xWindow="-120" yWindow="-120" windowWidth="20730" windowHeight="11160" tabRatio="914" activeTab="7" xr2:uid="{00000000-000D-0000-FFFF-FFFF00000000}"/>
  </bookViews>
  <sheets>
    <sheet name="CARATULA" sheetId="18" r:id="rId1"/>
    <sheet name="INDICE" sheetId="17" r:id="rId2"/>
    <sheet name="01" sheetId="14" r:id="rId3"/>
    <sheet name="02" sheetId="16" r:id="rId4"/>
    <sheet name="03" sheetId="19" r:id="rId5"/>
    <sheet name="04" sheetId="20" r:id="rId6"/>
    <sheet name="05" sheetId="21" r:id="rId7"/>
    <sheet name="06" sheetId="22"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16" l="1"/>
  <c r="C7" i="20" s="1"/>
  <c r="C29" i="20" l="1"/>
  <c r="C24" i="20"/>
  <c r="C12" i="19"/>
  <c r="C16" i="16"/>
  <c r="C17" i="14"/>
  <c r="C12" i="14"/>
  <c r="C18" i="14" l="1"/>
  <c r="C31" i="20"/>
  <c r="E8" i="19" l="1"/>
  <c r="C13" i="19" s="1"/>
  <c r="C11" i="16" l="1"/>
  <c r="C17" i="16" s="1"/>
  <c r="D13" i="19" s="1"/>
  <c r="E14" i="19" l="1"/>
</calcChain>
</file>

<file path=xl/sharedStrings.xml><?xml version="1.0" encoding="utf-8"?>
<sst xmlns="http://schemas.openxmlformats.org/spreadsheetml/2006/main" count="128" uniqueCount="102">
  <si>
    <t>ACTIVO</t>
  </si>
  <si>
    <t>Cuentas a cobrar</t>
  </si>
  <si>
    <t>TOTAL ACTIVO BRUTO</t>
  </si>
  <si>
    <t>PASIVO</t>
  </si>
  <si>
    <t xml:space="preserve">Acreedores por Operaciones </t>
  </si>
  <si>
    <t xml:space="preserve">Rescates a pagar </t>
  </si>
  <si>
    <t xml:space="preserve">TOTAL ACTIVO NETO </t>
  </si>
  <si>
    <t>CUOTAS PARTES EN CIRCULACIÓN</t>
  </si>
  <si>
    <t xml:space="preserve">VALOR CUOTA PARTE AL CIERRE </t>
  </si>
  <si>
    <t>INGRESO</t>
  </si>
  <si>
    <t>TOTAL INGRESOS</t>
  </si>
  <si>
    <t>EGRESOS</t>
  </si>
  <si>
    <t>Comisión por Administración</t>
  </si>
  <si>
    <t>Comisión por Corretaje</t>
  </si>
  <si>
    <t>TOTAL EGRESOS</t>
  </si>
  <si>
    <t>RESULTADO DEL EJERCICIO</t>
  </si>
  <si>
    <t>CUENTA</t>
  </si>
  <si>
    <t>APORTANTES</t>
  </si>
  <si>
    <t>RESULTADO</t>
  </si>
  <si>
    <t>SALDO AL INICIO</t>
  </si>
  <si>
    <t>MOVIMIENTO DEL PERÍODO</t>
  </si>
  <si>
    <t>Suscripciones</t>
  </si>
  <si>
    <t>Rescates</t>
  </si>
  <si>
    <t>Resultado del período</t>
  </si>
  <si>
    <t>SALDO AL FINAL DEL PERÍODO</t>
  </si>
  <si>
    <t>CONCEPTO</t>
  </si>
  <si>
    <t>Causas de las variaciones del efectivo</t>
  </si>
  <si>
    <t>Actividades Operativas</t>
  </si>
  <si>
    <t>Cambios en activos y pasivos operativos</t>
  </si>
  <si>
    <t>(Aumento) Disminución Intereses a Cobrar</t>
  </si>
  <si>
    <t>Aumento (Disminución) en Acreedores por operación</t>
  </si>
  <si>
    <t>Aumento (Disminución) en Otros Pasivos</t>
  </si>
  <si>
    <t>Flujo neto de efectivo generado por actividades operativas</t>
  </si>
  <si>
    <t>Actividades de financiación</t>
  </si>
  <si>
    <t xml:space="preserve">Rescates </t>
  </si>
  <si>
    <t>Flujo neto de efectivo generado por (utilizado) en actividades de financiación</t>
  </si>
  <si>
    <t>Saldo Final de efectivo</t>
  </si>
  <si>
    <t>Efectivo al inicio del periodo</t>
  </si>
  <si>
    <t>Devolución a disponibilidades</t>
  </si>
  <si>
    <t>Compra de Instrumentos</t>
  </si>
  <si>
    <t>Comisiones pagadas</t>
  </si>
  <si>
    <t>Vencimiento de Instrumentos</t>
  </si>
  <si>
    <t>% De las Inversiones con Relac. al Pat. Neto del Fondo</t>
  </si>
  <si>
    <t>Instrumento</t>
  </si>
  <si>
    <t>Emisor</t>
  </si>
  <si>
    <t>Sector</t>
  </si>
  <si>
    <t>País</t>
  </si>
  <si>
    <t>Fecha
Compra</t>
  </si>
  <si>
    <t>Fecha
 Vto.</t>
  </si>
  <si>
    <t>Moneda</t>
  </si>
  <si>
    <t>Monto</t>
  </si>
  <si>
    <t>Val. Compra</t>
  </si>
  <si>
    <t>Val. Contable</t>
  </si>
  <si>
    <t>Val. Nominal</t>
  </si>
  <si>
    <t>Tasa</t>
  </si>
  <si>
    <t>COMPOSICIÓN DE LAS INVERSIONES DEL FONDO</t>
  </si>
  <si>
    <t>Intereses vencimientos de cupones</t>
  </si>
  <si>
    <t>Intereses Devengados</t>
  </si>
  <si>
    <t>Ganancia ordinaria del período</t>
  </si>
  <si>
    <t>(Aumento) Disminución Deudores por operaciones</t>
  </si>
  <si>
    <t>TOTAL PASIVO</t>
  </si>
  <si>
    <t>ESTADO DEL ACTIVO NETO</t>
  </si>
  <si>
    <t>ESTADO DE INGRESOS Y EGRESOS</t>
  </si>
  <si>
    <t>ESTADO DE VARIACIÓN DEL ACTIVO NETO</t>
  </si>
  <si>
    <t>ESTADO DE FLUJO DE EFECTIVO</t>
  </si>
  <si>
    <t>En Gs.</t>
  </si>
  <si>
    <t>NOTAS A LOS ESTADOS FINANCIEROS</t>
  </si>
  <si>
    <t>1) Información Básica del Fondo</t>
  </si>
  <si>
    <t>2) Información sobre la Administradora</t>
  </si>
  <si>
    <t xml:space="preserve">    2.1) Información General</t>
  </si>
  <si>
    <t>Las 4 Notas que acompañan son parte integrante de estos Estados Financieros</t>
  </si>
  <si>
    <t>Inversiones</t>
  </si>
  <si>
    <t>COMPOSICION DE LAS INVERSIONES DEL FONDO</t>
  </si>
  <si>
    <t>(GUARANIES)</t>
  </si>
  <si>
    <t>% 
Precio 
de 
Mercado</t>
  </si>
  <si>
    <t>% De las
Inversiones
por Grupo
Económico</t>
  </si>
  <si>
    <t>% De las
Inversiones 
en Relac. al Pat.
Neto del Emisor</t>
  </si>
  <si>
    <t>Cargos por Rescate</t>
  </si>
  <si>
    <t>ESTADO DE INGRESO Y EGRESOS</t>
  </si>
  <si>
    <t>01</t>
  </si>
  <si>
    <t>02</t>
  </si>
  <si>
    <t>03</t>
  </si>
  <si>
    <t>04</t>
  </si>
  <si>
    <t>05</t>
  </si>
  <si>
    <t>06</t>
  </si>
  <si>
    <t>INDICE</t>
  </si>
  <si>
    <r>
      <t>PARAGUAY FUNDS ADMINISTRADORA DE FONDOS MUTUOS S.A. ha sido constituida por Escritura Pública Nº 41, de fecha 20 de octubre de 2006, pasada ante la Esc. Karen Alice Notario Frutos, en la que constan su denominación, domicilio, duración, objeto, formas de administración y demás requisitos legales para su funcionamiento, inscripta en la Dirección General de los Registros Públicos en la Sección Personas Jurídicas y Asociaciones bajo el Nº 212, folio 2859, Serie “D”, en fecha 19 de febrero de 2007; y en el registro Público de Comercio, bajo el Nº 112, Serie “E”, folio 873 y siguientes, Sección Contratos, en fecha 19 de febrero de 2007. Posteriormente complementada por Escritura Pública Nº 3 de fecha 11 de enero de 2007, autorizada por la N. P. Karen Alice Notario Frutos, de cuyo testimonio se tomó razón en la Dirección General de los Registros Públicos, Sección Personas Jurídicas y Asociaciones, bajo el Nº 23, al folio 2872, Serie “D”, y en el Registro Público de Comercio, bajo el Nº 113, Serie “E”, al folio 886 y siguientes, Sección Contratos, ambas del 19 de febrero de 2007. Y por Escritura Pública Complementaria Nº 125, de fecha 24 de julio de 2008, pasada ante el Esc. Martín José Troche Robbiani, inscripta en la Dirección General de los Registros Públicos en la Sección Personas Jurídicas y Asociaciones bajo el Nº 355, folio 4420 y siguientes, Serie ”B”; y en el registro Público de Comercio, bajo el Nº 534, Serie “D”, folio 5488, Sección Contratos, en fecha 24/07/2008. Por Escritura Pública Nº 489 de fecha 29/07/2013 y Escritura Pública Complementaria Nº 984 de fecha 07/11/2013, pasada ante el Esc. Luis Enrique Peroni Giralt, se ha formalizado la Protocolización de las Actas de Asambleas Generales Extraordinaria de accionistas Nº 11/2012 de fecha 18/10/2012 y culminada luego del cuarto intermedio según Acta Nº 12/2012 de fecha 15/11/2012 en la que se modificó la denominación social por CADIEM Administradora de Fondos Mutuos S.A.</t>
    </r>
    <r>
      <rPr>
        <b/>
        <sz val="11"/>
        <color theme="1"/>
        <rFont val="Museo Sans 100"/>
        <family val="3"/>
      </rPr>
      <t xml:space="preserve"> </t>
    </r>
    <r>
      <rPr>
        <sz val="11"/>
        <color theme="1"/>
        <rFont val="Museo Sans 100"/>
        <family val="3"/>
      </rPr>
      <t>y se modificaron sus estatutos sociales y la Asamblea General Ordinaria Nº 13/2013 de fecha 30/04/2013, la cual pasó a cuarto intermedio y prosiguió según Acta Nº 14/2013 de fecha 30/05/2013; inscriptas en la Dirección Gral. de Registros Públicos en el Registro de Personas Jurídicas y Asociaciones bajo el Nº 1399 folio 14709 y siguientes, Serie E, en fecha 27/11/2013; y en el Registro Público de Comercio, Reg. de Contratos, bajo el Nº 366, al folio 2825 y siguientes, Serie H, en fecha 27/11/2013. Por Escritura Pública Nº 1227 de fecha 28/12/2016, pasada ante el Esc. Luis Enrique Peroni Giralt, se ha formalizado la Protocolización de las Actas de Asambleas Generales Extraordinaria de accionistas Nº 17/2016 de fecha 30/03/2016 en la que se modificó la denominación social por CADIEM Administradora de Fondos Patrimoniales de Inversión S.A. y se modificaron sus estatutos sociales; inscriptas en la Dirección Gral. de Registros Públicos en el Registro de Personas Jurídicas y Asociaciones bajo el Nº 1 folio 01 y siguientes, Serie Comercial, en fecha 02/02/2017; y en el Registro Público de Comercio, Reg. de Contratos, bajo el Nº 01, al folio 1 al 20, Serie Comercial, en fecha 02/02/2017.</t>
    </r>
  </si>
  <si>
    <t>Op Repo</t>
  </si>
  <si>
    <t>% Según Reglamento
 Interno</t>
  </si>
  <si>
    <t>Ventas de Instrumentos</t>
  </si>
  <si>
    <t>FONDO DE INVERSIÓN DEUDA DE OFERTA PRIVADA GUARANÍES</t>
  </si>
  <si>
    <t>Comisiones a pagar a la administradora</t>
  </si>
  <si>
    <t>Resultado por tenencia de inversiones</t>
  </si>
  <si>
    <t>Otros Ingresos</t>
  </si>
  <si>
    <t>Otros Egresos</t>
  </si>
  <si>
    <t>LA ADMINISTRADORA será responsable de la administración del FONDO DE INVERSIÓN DEUDA DE OFERTA PRIVADA GUARANÍES, que en adelante se denominará FONDO OFERTA PRIVADA, registrado en la Comisión Nacional de Valores de conformidad con la Resolución Nº 11 E/20 de fecha 07 de abril del 2020, el cual se regirá por el REGLAMENTO INTERNO, aprobado por Resolución 11 E/20 de fecha 07 de abril del 2020. El objeto del FONDO OFERTA PRIVADA será invertir en instrumentos de deuda. Está dirigido a personas físicas y jurídicas con horizonte de inversión acordes con la política de inversión del fondo, cuyo interés sea invertir indirectamente en instrumentos de deuda. El riesgo del inversionista estará determinado por la naturaleza de los instrumentos en los que se inviertan los activos del FONDO OFERTA PRIVADA, de acuerdo con lo expuesto en la política de inversiones y diversificación de estas.</t>
  </si>
  <si>
    <t>SIN MOVIMIENTO</t>
  </si>
  <si>
    <t xml:space="preserve">Disponibilidades </t>
  </si>
  <si>
    <t>ANEXO I</t>
  </si>
  <si>
    <r>
      <rPr>
        <b/>
        <sz val="16"/>
        <color theme="1"/>
        <rFont val="Museo Sans 100"/>
        <family val="3"/>
      </rPr>
      <t xml:space="preserve">ESTADOS FINANCIEROS
FONDO DE INVERSION DEUDA DE OFERTA PRIVADA GUARANÍES
</t>
    </r>
    <r>
      <rPr>
        <u/>
        <sz val="14"/>
        <color theme="1"/>
        <rFont val="Museo Sans 100"/>
        <family val="3"/>
      </rPr>
      <t xml:space="preserve">s/ Res. N° 06 /2019
</t>
    </r>
    <r>
      <rPr>
        <b/>
        <sz val="11"/>
        <color theme="1"/>
        <rFont val="Museo Sans 100"/>
        <family val="3"/>
      </rPr>
      <t>(*)</t>
    </r>
    <r>
      <rPr>
        <sz val="11"/>
        <color theme="1"/>
        <rFont val="Museo Sans 100"/>
        <family val="3"/>
      </rPr>
      <t xml:space="preserve"> El Fondo fue aprobado el 07/04/2020 por eso los Estados Financieros no estan preparados de forma comparativa con el año anterior</t>
    </r>
  </si>
  <si>
    <t>TOTAL 31/03/2020</t>
  </si>
  <si>
    <t>Correspondiente al 31/03/2021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</si>
</sst>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43" formatCode="_ * #,##0.00_ ;_ * \-#,##0.00_ ;_ * &quot;-&quot;??_ ;_ @_ "/>
    <numFmt numFmtId="164" formatCode="_ * #,##0.000000_ ;_ * \-#,##0.000000_ ;_ * &quot;-&quot;_ ;_ @_ "/>
    <numFmt numFmtId="165" formatCode="_ * #,##0.00_ ;_ * \-#,##0.00_ ;_ * &quot;-&quot;_ ;_ @_ "/>
    <numFmt numFmtId="166" formatCode="_ * #,##0.000000_ ;_ * \-#,##0.000000_ ;_ * &quot;-&quot;??????_ ;_ @_ "/>
    <numFmt numFmtId="167" formatCode="_(* #,##0.00_);_(* \(#,##0.00\);_(* &quot;-&quot;??_);_(@_)"/>
  </numFmts>
  <fonts count="21" x14ac:knownFonts="1">
    <font>
      <sz val="11"/>
      <color theme="1"/>
      <name val="Calibri"/>
      <family val="2"/>
      <scheme val="minor"/>
    </font>
    <font>
      <sz val="11"/>
      <color theme="1"/>
      <name val="Calibri"/>
      <family val="2"/>
      <scheme val="minor"/>
    </font>
    <font>
      <sz val="10"/>
      <name val="Arial"/>
      <family val="2"/>
    </font>
    <font>
      <sz val="10"/>
      <name val="Verdana"/>
      <family val="2"/>
    </font>
    <font>
      <sz val="8"/>
      <name val="Verdana"/>
      <family val="2"/>
    </font>
    <font>
      <sz val="10"/>
      <color indexed="8"/>
      <name val="Arial"/>
      <family val="2"/>
    </font>
    <font>
      <u/>
      <sz val="11"/>
      <color theme="10"/>
      <name val="Calibri"/>
      <family val="2"/>
      <scheme val="minor"/>
    </font>
    <font>
      <sz val="11"/>
      <color theme="1"/>
      <name val="Museo Sans 100"/>
      <family val="3"/>
    </font>
    <font>
      <b/>
      <sz val="16"/>
      <color theme="1"/>
      <name val="Museo Sans 100"/>
      <family val="3"/>
    </font>
    <font>
      <u/>
      <sz val="14"/>
      <color theme="1"/>
      <name val="Museo Sans 100"/>
      <family val="3"/>
    </font>
    <font>
      <u/>
      <sz val="11"/>
      <color theme="10"/>
      <name val="Museo Sans 100"/>
      <family val="3"/>
    </font>
    <font>
      <b/>
      <sz val="11"/>
      <color theme="1"/>
      <name val="Museo Sans 100"/>
      <family val="3"/>
    </font>
    <font>
      <b/>
      <sz val="11"/>
      <name val="Museo Sans 100"/>
      <family val="3"/>
    </font>
    <font>
      <sz val="11"/>
      <name val="Museo Sans 100"/>
      <family val="3"/>
    </font>
    <font>
      <b/>
      <u/>
      <sz val="11"/>
      <color theme="1"/>
      <name val="Museo Sans 100"/>
      <family val="3"/>
    </font>
    <font>
      <b/>
      <sz val="8"/>
      <color theme="1"/>
      <name val="Museo Sans 100"/>
      <family val="3"/>
    </font>
    <font>
      <b/>
      <sz val="11"/>
      <color rgb="FF000000"/>
      <name val="Museo Sans 100"/>
      <family val="3"/>
    </font>
    <font>
      <sz val="11"/>
      <color rgb="FF000000"/>
      <name val="Museo Sans 100"/>
      <family val="3"/>
    </font>
    <font>
      <b/>
      <sz val="8"/>
      <color indexed="72"/>
      <name val="Museo Sans 100"/>
      <family val="3"/>
    </font>
    <font>
      <b/>
      <u/>
      <sz val="8"/>
      <color theme="1"/>
      <name val="Museo Sans 100"/>
      <family val="3"/>
    </font>
    <font>
      <b/>
      <sz val="11"/>
      <color indexed="72"/>
      <name val="Museo Sans 100"/>
      <family val="3"/>
    </font>
  </fonts>
  <fills count="4">
    <fill>
      <patternFill patternType="none"/>
    </fill>
    <fill>
      <patternFill patternType="gray125"/>
    </fill>
    <fill>
      <patternFill patternType="solid">
        <fgColor rgb="FFFFFFFF"/>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0">
    <xf numFmtId="0" fontId="0" fillId="0" borderId="0"/>
    <xf numFmtId="41" fontId="1" fillId="0" borderId="0" applyFont="0" applyFill="0" applyBorder="0" applyAlignment="0" applyProtection="0"/>
    <xf numFmtId="0" fontId="2" fillId="0" borderId="0" applyNumberFormat="0" applyFont="0" applyFill="0" applyBorder="0" applyAlignment="0" applyProtection="0"/>
    <xf numFmtId="41" fontId="1" fillId="0" borderId="0" applyFont="0" applyFill="0" applyBorder="0" applyAlignment="0" applyProtection="0"/>
    <xf numFmtId="0" fontId="3" fillId="0" borderId="0"/>
    <xf numFmtId="0" fontId="3" fillId="0" borderId="0"/>
    <xf numFmtId="9" fontId="4" fillId="0" borderId="0" applyFont="0" applyFill="0" applyBorder="0" applyAlignment="0" applyProtection="0"/>
    <xf numFmtId="167" fontId="4" fillId="0" borderId="0" applyFont="0" applyFill="0" applyBorder="0" applyAlignment="0" applyProtection="0"/>
    <xf numFmtId="0" fontId="5" fillId="0" borderId="0"/>
    <xf numFmtId="0" fontId="6" fillId="0" borderId="0" applyNumberFormat="0" applyFill="0" applyBorder="0" applyAlignment="0" applyProtection="0"/>
  </cellStyleXfs>
  <cellXfs count="91">
    <xf numFmtId="0" fontId="0" fillId="0" borderId="0" xfId="0"/>
    <xf numFmtId="0" fontId="7" fillId="0" borderId="0" xfId="0" applyFont="1"/>
    <xf numFmtId="0" fontId="10" fillId="0" borderId="0" xfId="9" applyFont="1"/>
    <xf numFmtId="0" fontId="11" fillId="0" borderId="1" xfId="0" applyFont="1" applyBorder="1" applyAlignment="1">
      <alignment horizontal="center" vertical="center"/>
    </xf>
    <xf numFmtId="14" fontId="11" fillId="0" borderId="1" xfId="0" applyNumberFormat="1" applyFont="1" applyBorder="1" applyAlignment="1">
      <alignment horizontal="center" vertical="center"/>
    </xf>
    <xf numFmtId="0" fontId="7" fillId="0" borderId="3" xfId="0" applyFont="1" applyBorder="1"/>
    <xf numFmtId="0" fontId="11" fillId="0" borderId="0" xfId="0" applyFont="1"/>
    <xf numFmtId="41" fontId="7" fillId="0" borderId="0" xfId="1" applyFont="1"/>
    <xf numFmtId="41" fontId="7" fillId="0" borderId="0" xfId="0" applyNumberFormat="1" applyFont="1"/>
    <xf numFmtId="0" fontId="7" fillId="0" borderId="2" xfId="0" applyFont="1" applyBorder="1"/>
    <xf numFmtId="41" fontId="7" fillId="0" borderId="2" xfId="1" applyFont="1" applyBorder="1"/>
    <xf numFmtId="41" fontId="7" fillId="0" borderId="3" xfId="1" applyFont="1" applyBorder="1"/>
    <xf numFmtId="41" fontId="7" fillId="0" borderId="4" xfId="1" applyFont="1" applyBorder="1"/>
    <xf numFmtId="0" fontId="11" fillId="0" borderId="1" xfId="0" applyFont="1" applyBorder="1"/>
    <xf numFmtId="0" fontId="11" fillId="0" borderId="0" xfId="0" applyFont="1" applyAlignment="1">
      <alignment horizontal="center"/>
    </xf>
    <xf numFmtId="165" fontId="7" fillId="0" borderId="0" xfId="1" applyNumberFormat="1" applyFont="1"/>
    <xf numFmtId="43" fontId="7" fillId="0" borderId="0" xfId="0" applyNumberFormat="1" applyFont="1"/>
    <xf numFmtId="0" fontId="14" fillId="0" borderId="8" xfId="0" applyFont="1" applyBorder="1"/>
    <xf numFmtId="0" fontId="7" fillId="0" borderId="8" xfId="0" applyFont="1" applyBorder="1"/>
    <xf numFmtId="0" fontId="11" fillId="0" borderId="8" xfId="0" applyFont="1" applyBorder="1"/>
    <xf numFmtId="0" fontId="11" fillId="0" borderId="1" xfId="0" applyFont="1" applyBorder="1" applyAlignment="1">
      <alignment horizontal="left" vertical="center" wrapText="1"/>
    </xf>
    <xf numFmtId="0" fontId="11" fillId="0" borderId="0" xfId="0" applyFont="1" applyAlignment="1">
      <alignment horizontal="left" vertical="center" wrapText="1"/>
    </xf>
    <xf numFmtId="0" fontId="11" fillId="0" borderId="1" xfId="0" applyFont="1" applyBorder="1" applyAlignment="1">
      <alignment horizontal="left" wrapText="1"/>
    </xf>
    <xf numFmtId="0" fontId="11" fillId="0" borderId="0" xfId="0" applyFont="1" applyAlignment="1">
      <alignment horizontal="left" wrapText="1"/>
    </xf>
    <xf numFmtId="165" fontId="7" fillId="0" borderId="0" xfId="0" applyNumberFormat="1" applyFont="1"/>
    <xf numFmtId="0" fontId="11" fillId="0" borderId="1" xfId="0" applyFont="1" applyBorder="1" applyAlignment="1">
      <alignment horizontal="center"/>
    </xf>
    <xf numFmtId="0" fontId="11" fillId="0" borderId="2" xfId="0" applyFont="1" applyBorder="1"/>
    <xf numFmtId="0" fontId="11" fillId="0" borderId="4" xfId="0" applyFont="1" applyBorder="1"/>
    <xf numFmtId="14" fontId="11" fillId="0" borderId="1" xfId="0" applyNumberFormat="1" applyFont="1" applyBorder="1" applyAlignment="1">
      <alignment horizontal="center"/>
    </xf>
    <xf numFmtId="0" fontId="11" fillId="0" borderId="5" xfId="0" applyFont="1" applyBorder="1"/>
    <xf numFmtId="0" fontId="16" fillId="2" borderId="1" xfId="0" applyFont="1" applyFill="1" applyBorder="1" applyAlignment="1">
      <alignment horizontal="center" vertical="center"/>
    </xf>
    <xf numFmtId="14" fontId="16" fillId="2" borderId="1" xfId="0" applyNumberFormat="1" applyFont="1" applyFill="1" applyBorder="1" applyAlignment="1">
      <alignment horizontal="center" vertical="center"/>
    </xf>
    <xf numFmtId="0" fontId="17" fillId="2" borderId="3" xfId="0" applyFont="1" applyFill="1" applyBorder="1" applyAlignment="1">
      <alignment vertical="center"/>
    </xf>
    <xf numFmtId="0" fontId="16" fillId="2" borderId="1" xfId="0" applyFont="1" applyFill="1" applyBorder="1" applyAlignment="1">
      <alignment vertical="center"/>
    </xf>
    <xf numFmtId="0" fontId="17" fillId="2" borderId="2" xfId="0" applyFont="1" applyFill="1" applyBorder="1" applyAlignment="1">
      <alignment vertical="center"/>
    </xf>
    <xf numFmtId="0" fontId="17" fillId="2" borderId="3" xfId="0" applyFont="1" applyFill="1" applyBorder="1" applyAlignment="1">
      <alignment horizontal="left" vertical="center"/>
    </xf>
    <xf numFmtId="164" fontId="16" fillId="2" borderId="1" xfId="1" applyNumberFormat="1" applyFont="1" applyFill="1" applyBorder="1" applyAlignment="1">
      <alignment horizontal="center" vertical="center"/>
    </xf>
    <xf numFmtId="164" fontId="16" fillId="0" borderId="1" xfId="1" applyNumberFormat="1" applyFont="1" applyBorder="1" applyAlignment="1">
      <alignment horizontal="center" vertical="center"/>
    </xf>
    <xf numFmtId="3" fontId="18" fillId="0" borderId="0" xfId="0" applyNumberFormat="1" applyFont="1" applyAlignment="1">
      <alignment vertical="top"/>
    </xf>
    <xf numFmtId="164" fontId="7" fillId="0" borderId="0" xfId="1" applyNumberFormat="1" applyFont="1"/>
    <xf numFmtId="166" fontId="7" fillId="0" borderId="0" xfId="0" applyNumberFormat="1" applyFont="1"/>
    <xf numFmtId="41" fontId="11" fillId="0" borderId="1" xfId="1" applyFont="1" applyBorder="1"/>
    <xf numFmtId="41" fontId="11" fillId="0" borderId="2" xfId="1" applyFont="1" applyBorder="1"/>
    <xf numFmtId="41" fontId="11" fillId="0" borderId="3" xfId="1" applyFont="1" applyBorder="1"/>
    <xf numFmtId="41" fontId="11" fillId="0" borderId="1" xfId="1" applyFont="1" applyBorder="1" applyAlignment="1">
      <alignment horizontal="center" vertical="center" wrapText="1"/>
    </xf>
    <xf numFmtId="41" fontId="7" fillId="0" borderId="9" xfId="1" applyFont="1" applyBorder="1" applyAlignment="1">
      <alignment horizontal="center"/>
    </xf>
    <xf numFmtId="41" fontId="11" fillId="0" borderId="1" xfId="1" applyFont="1" applyBorder="1" applyAlignment="1">
      <alignment horizontal="center"/>
    </xf>
    <xf numFmtId="41" fontId="11" fillId="0" borderId="4" xfId="1" applyFont="1" applyBorder="1"/>
    <xf numFmtId="41" fontId="11" fillId="0" borderId="6" xfId="1" applyFont="1" applyBorder="1"/>
    <xf numFmtId="41" fontId="17" fillId="0" borderId="3" xfId="1" applyFont="1" applyBorder="1" applyAlignment="1">
      <alignment horizontal="center" vertical="center"/>
    </xf>
    <xf numFmtId="41" fontId="17" fillId="2" borderId="3" xfId="1" applyFont="1" applyFill="1" applyBorder="1" applyAlignment="1">
      <alignment horizontal="center" vertical="center"/>
    </xf>
    <xf numFmtId="41" fontId="16" fillId="2" borderId="1" xfId="1" applyFont="1" applyFill="1" applyBorder="1" applyAlignment="1">
      <alignment horizontal="center" vertical="center"/>
    </xf>
    <xf numFmtId="41" fontId="17" fillId="2" borderId="2" xfId="1" applyFont="1" applyFill="1" applyBorder="1" applyAlignment="1">
      <alignment horizontal="center" vertical="center"/>
    </xf>
    <xf numFmtId="49" fontId="7" fillId="0" borderId="0" xfId="0" applyNumberFormat="1" applyFont="1" applyAlignment="1">
      <alignment horizontal="center" vertical="center"/>
    </xf>
    <xf numFmtId="0" fontId="11" fillId="3" borderId="0" xfId="0" applyFont="1" applyFill="1"/>
    <xf numFmtId="0" fontId="13" fillId="0" borderId="0" xfId="0" applyFont="1"/>
    <xf numFmtId="0" fontId="13" fillId="0" borderId="0" xfId="0" applyFont="1" applyAlignment="1">
      <alignment horizontal="center" vertical="center" wrapText="1"/>
    </xf>
    <xf numFmtId="0" fontId="20" fillId="0" borderId="1" xfId="2" applyFont="1" applyBorder="1" applyAlignment="1">
      <alignment horizontal="center" vertical="center" wrapText="1"/>
    </xf>
    <xf numFmtId="49" fontId="7" fillId="3" borderId="0" xfId="0" applyNumberFormat="1" applyFont="1" applyFill="1" applyAlignment="1">
      <alignment horizontal="center" vertical="center"/>
    </xf>
    <xf numFmtId="41" fontId="16" fillId="0" borderId="1" xfId="1" applyFont="1" applyFill="1" applyBorder="1" applyAlignment="1">
      <alignment horizontal="center" vertical="center"/>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11" fillId="3" borderId="0" xfId="0" applyFont="1" applyFill="1" applyAlignment="1">
      <alignment horizontal="center"/>
    </xf>
    <xf numFmtId="0" fontId="15" fillId="0" borderId="0" xfId="0" applyFont="1" applyAlignment="1">
      <alignment horizontal="left"/>
    </xf>
    <xf numFmtId="0" fontId="7" fillId="0" borderId="0" xfId="0" applyFont="1" applyAlignment="1">
      <alignment horizontal="center"/>
    </xf>
    <xf numFmtId="0" fontId="14" fillId="0" borderId="0" xfId="0" applyFont="1" applyAlignment="1">
      <alignment horizontal="center"/>
    </xf>
    <xf numFmtId="0" fontId="11" fillId="0" borderId="0" xfId="0" applyFont="1" applyAlignment="1">
      <alignment horizontal="center"/>
    </xf>
    <xf numFmtId="0" fontId="19" fillId="0" borderId="0" xfId="0" applyFont="1" applyAlignment="1">
      <alignment horizontal="left"/>
    </xf>
    <xf numFmtId="0" fontId="11" fillId="0" borderId="2" xfId="0" applyFont="1" applyBorder="1" applyAlignment="1">
      <alignment horizontal="left" wrapText="1"/>
    </xf>
    <xf numFmtId="0" fontId="11" fillId="0" borderId="4" xfId="0" applyFont="1" applyBorder="1" applyAlignment="1">
      <alignment horizontal="left" wrapText="1"/>
    </xf>
    <xf numFmtId="41" fontId="11" fillId="0" borderId="2" xfId="1" applyFont="1" applyBorder="1" applyAlignment="1">
      <alignment horizontal="center"/>
    </xf>
    <xf numFmtId="41" fontId="11" fillId="0" borderId="4" xfId="1" applyFont="1" applyBorder="1" applyAlignment="1">
      <alignment horizontal="center"/>
    </xf>
    <xf numFmtId="0" fontId="11" fillId="0" borderId="0" xfId="0" applyFont="1" applyAlignment="1">
      <alignment horizontal="left" wrapText="1"/>
    </xf>
    <xf numFmtId="0" fontId="7" fillId="0" borderId="0" xfId="0" applyFont="1" applyAlignment="1">
      <alignment horizontal="left" vertical="top" wrapText="1"/>
    </xf>
    <xf numFmtId="0" fontId="14" fillId="0" borderId="0" xfId="0" applyFont="1" applyAlignment="1">
      <alignment horizontal="center" wrapText="1"/>
    </xf>
    <xf numFmtId="0" fontId="13" fillId="0" borderId="11" xfId="0" applyFont="1" applyBorder="1" applyAlignment="1">
      <alignment horizontal="center"/>
    </xf>
    <xf numFmtId="0" fontId="12" fillId="0" borderId="14" xfId="0" applyFont="1" applyBorder="1" applyAlignment="1">
      <alignment horizontal="center" vertical="center"/>
    </xf>
    <xf numFmtId="0" fontId="20" fillId="0" borderId="5" xfId="2" applyFont="1" applyBorder="1" applyAlignment="1">
      <alignment horizontal="center" vertical="top"/>
    </xf>
    <xf numFmtId="0" fontId="20" fillId="0" borderId="6" xfId="2" applyFont="1" applyBorder="1" applyAlignment="1">
      <alignment horizontal="center" vertical="top"/>
    </xf>
    <xf numFmtId="0" fontId="20" fillId="0" borderId="7" xfId="2" applyFont="1" applyBorder="1" applyAlignment="1">
      <alignment horizontal="center" vertical="top"/>
    </xf>
    <xf numFmtId="14" fontId="12" fillId="0" borderId="5" xfId="2" applyNumberFormat="1" applyFont="1" applyBorder="1" applyAlignment="1">
      <alignment horizontal="center" vertical="top"/>
    </xf>
    <xf numFmtId="0" fontId="12" fillId="0" borderId="6" xfId="2" applyFont="1" applyBorder="1" applyAlignment="1">
      <alignment horizontal="center" vertical="top"/>
    </xf>
    <xf numFmtId="0" fontId="12" fillId="0" borderId="7" xfId="2" applyFont="1" applyBorder="1" applyAlignment="1">
      <alignment horizontal="center" vertical="top"/>
    </xf>
    <xf numFmtId="0" fontId="12" fillId="0" borderId="5" xfId="2" applyFont="1" applyBorder="1" applyAlignment="1">
      <alignment horizontal="center" vertical="top"/>
    </xf>
  </cellXfs>
  <cellStyles count="10">
    <cellStyle name="Hipervínculo" xfId="9" builtinId="8"/>
    <cellStyle name="Millares [0]" xfId="1" builtinId="6"/>
    <cellStyle name="Millares [0] 2" xfId="3" xr:uid="{CA1E6C81-B413-441C-A440-8F99D266C71F}"/>
    <cellStyle name="Millares 2" xfId="7" xr:uid="{C7B6F4A7-0D07-4EBA-9738-8E1BDD7BAD6E}"/>
    <cellStyle name="Normal" xfId="0" builtinId="0"/>
    <cellStyle name="Normal 10" xfId="8" xr:uid="{FCE95D7B-5E7A-4FBC-9DA3-FA7A6391054A}"/>
    <cellStyle name="Normal 11" xfId="4" xr:uid="{6DEE41A6-C6CF-4935-8FD5-9AB6E42DDEBF}"/>
    <cellStyle name="Normal 2" xfId="2" xr:uid="{90BE483F-5CEF-4F2F-9D04-D05D94E5D190}"/>
    <cellStyle name="Normal 3" xfId="5" xr:uid="{AF09A1A4-806C-4584-9E84-33D92D8761AE}"/>
    <cellStyle name="Porcentaje 2" xfId="6" xr:uid="{62D33D5D-FE28-4C50-BE35-AAEFD4A4F6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8FEE-0EC3-44A8-B0C3-9B88118B4F8C}">
  <dimension ref="B2:F24"/>
  <sheetViews>
    <sheetView showGridLines="0" topLeftCell="A2" workbookViewId="0">
      <selection activeCell="B2" sqref="B2:F24"/>
    </sheetView>
  </sheetViews>
  <sheetFormatPr baseColWidth="10" defaultRowHeight="15" x14ac:dyDescent="0.25"/>
  <cols>
    <col min="1" max="1" width="3.5703125" style="1" customWidth="1"/>
    <col min="2" max="2" width="34.28515625" style="1" customWidth="1"/>
    <col min="3" max="6" width="19.28515625" style="1" customWidth="1"/>
    <col min="7" max="7" width="3.5703125" style="1" customWidth="1"/>
    <col min="8" max="16384" width="11.42578125" style="1"/>
  </cols>
  <sheetData>
    <row r="2" spans="2:6" x14ac:dyDescent="0.25">
      <c r="B2" s="60" t="s">
        <v>99</v>
      </c>
      <c r="C2" s="61"/>
      <c r="D2" s="61"/>
      <c r="E2" s="61"/>
      <c r="F2" s="62"/>
    </row>
    <row r="3" spans="2:6" x14ac:dyDescent="0.25">
      <c r="B3" s="63"/>
      <c r="C3" s="64"/>
      <c r="D3" s="64"/>
      <c r="E3" s="64"/>
      <c r="F3" s="65"/>
    </row>
    <row r="4" spans="2:6" x14ac:dyDescent="0.25">
      <c r="B4" s="63"/>
      <c r="C4" s="64"/>
      <c r="D4" s="64"/>
      <c r="E4" s="64"/>
      <c r="F4" s="65"/>
    </row>
    <row r="5" spans="2:6" x14ac:dyDescent="0.25">
      <c r="B5" s="63"/>
      <c r="C5" s="64"/>
      <c r="D5" s="64"/>
      <c r="E5" s="64"/>
      <c r="F5" s="65"/>
    </row>
    <row r="6" spans="2:6" x14ac:dyDescent="0.25">
      <c r="B6" s="63"/>
      <c r="C6" s="64"/>
      <c r="D6" s="64"/>
      <c r="E6" s="64"/>
      <c r="F6" s="65"/>
    </row>
    <row r="7" spans="2:6" x14ac:dyDescent="0.25">
      <c r="B7" s="63"/>
      <c r="C7" s="64"/>
      <c r="D7" s="64"/>
      <c r="E7" s="64"/>
      <c r="F7" s="65"/>
    </row>
    <row r="8" spans="2:6" x14ac:dyDescent="0.25">
      <c r="B8" s="63"/>
      <c r="C8" s="64"/>
      <c r="D8" s="64"/>
      <c r="E8" s="64"/>
      <c r="F8" s="65"/>
    </row>
    <row r="9" spans="2:6" x14ac:dyDescent="0.25">
      <c r="B9" s="63"/>
      <c r="C9" s="64"/>
      <c r="D9" s="64"/>
      <c r="E9" s="64"/>
      <c r="F9" s="65"/>
    </row>
    <row r="10" spans="2:6" x14ac:dyDescent="0.25">
      <c r="B10" s="63"/>
      <c r="C10" s="64"/>
      <c r="D10" s="64"/>
      <c r="E10" s="64"/>
      <c r="F10" s="65"/>
    </row>
    <row r="11" spans="2:6" x14ac:dyDescent="0.25">
      <c r="B11" s="63"/>
      <c r="C11" s="64"/>
      <c r="D11" s="64"/>
      <c r="E11" s="64"/>
      <c r="F11" s="65"/>
    </row>
    <row r="12" spans="2:6" x14ac:dyDescent="0.25">
      <c r="B12" s="63"/>
      <c r="C12" s="64"/>
      <c r="D12" s="64"/>
      <c r="E12" s="64"/>
      <c r="F12" s="65"/>
    </row>
    <row r="13" spans="2:6" x14ac:dyDescent="0.25">
      <c r="B13" s="63"/>
      <c r="C13" s="64"/>
      <c r="D13" s="64"/>
      <c r="E13" s="64"/>
      <c r="F13" s="65"/>
    </row>
    <row r="14" spans="2:6" x14ac:dyDescent="0.25">
      <c r="B14" s="63"/>
      <c r="C14" s="64"/>
      <c r="D14" s="64"/>
      <c r="E14" s="64"/>
      <c r="F14" s="65"/>
    </row>
    <row r="15" spans="2:6" x14ac:dyDescent="0.25">
      <c r="B15" s="63"/>
      <c r="C15" s="64"/>
      <c r="D15" s="64"/>
      <c r="E15" s="64"/>
      <c r="F15" s="65"/>
    </row>
    <row r="16" spans="2:6" x14ac:dyDescent="0.25">
      <c r="B16" s="63"/>
      <c r="C16" s="64"/>
      <c r="D16" s="64"/>
      <c r="E16" s="64"/>
      <c r="F16" s="65"/>
    </row>
    <row r="17" spans="2:6" x14ac:dyDescent="0.25">
      <c r="B17" s="63"/>
      <c r="C17" s="64"/>
      <c r="D17" s="64"/>
      <c r="E17" s="64"/>
      <c r="F17" s="65"/>
    </row>
    <row r="18" spans="2:6" x14ac:dyDescent="0.25">
      <c r="B18" s="63"/>
      <c r="C18" s="64"/>
      <c r="D18" s="64"/>
      <c r="E18" s="64"/>
      <c r="F18" s="65"/>
    </row>
    <row r="19" spans="2:6" x14ac:dyDescent="0.25">
      <c r="B19" s="63"/>
      <c r="C19" s="64"/>
      <c r="D19" s="64"/>
      <c r="E19" s="64"/>
      <c r="F19" s="65"/>
    </row>
    <row r="20" spans="2:6" x14ac:dyDescent="0.25">
      <c r="B20" s="63"/>
      <c r="C20" s="64"/>
      <c r="D20" s="64"/>
      <c r="E20" s="64"/>
      <c r="F20" s="65"/>
    </row>
    <row r="21" spans="2:6" x14ac:dyDescent="0.25">
      <c r="B21" s="63"/>
      <c r="C21" s="64"/>
      <c r="D21" s="64"/>
      <c r="E21" s="64"/>
      <c r="F21" s="65"/>
    </row>
    <row r="22" spans="2:6" x14ac:dyDescent="0.25">
      <c r="B22" s="63"/>
      <c r="C22" s="64"/>
      <c r="D22" s="64"/>
      <c r="E22" s="64"/>
      <c r="F22" s="65"/>
    </row>
    <row r="23" spans="2:6" x14ac:dyDescent="0.25">
      <c r="B23" s="63"/>
      <c r="C23" s="64"/>
      <c r="D23" s="64"/>
      <c r="E23" s="64"/>
      <c r="F23" s="65"/>
    </row>
    <row r="24" spans="2:6" x14ac:dyDescent="0.25">
      <c r="B24" s="66"/>
      <c r="C24" s="67"/>
      <c r="D24" s="67"/>
      <c r="E24" s="67"/>
      <c r="F24" s="68"/>
    </row>
  </sheetData>
  <mergeCells count="1">
    <mergeCell ref="B2:F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4524A-59C7-456E-A84D-2578965AD61A}">
  <dimension ref="B2:C9"/>
  <sheetViews>
    <sheetView workbookViewId="0">
      <pane ySplit="2" topLeftCell="A3" activePane="bottomLeft" state="frozen"/>
      <selection activeCell="H13" sqref="H13"/>
      <selection pane="bottomLeft" activeCell="B3" sqref="B3"/>
    </sheetView>
  </sheetViews>
  <sheetFormatPr baseColWidth="10" defaultRowHeight="15" x14ac:dyDescent="0.25"/>
  <cols>
    <col min="1" max="1" width="3.5703125" style="1" customWidth="1"/>
    <col min="2" max="2" width="82.85546875" style="1" bestFit="1" customWidth="1"/>
    <col min="3" max="3" width="11.42578125" style="1"/>
    <col min="4" max="4" width="3.5703125" style="1" customWidth="1"/>
    <col min="5" max="16384" width="11.42578125" style="1"/>
  </cols>
  <sheetData>
    <row r="2" spans="2:3" x14ac:dyDescent="0.25">
      <c r="B2" s="69" t="s">
        <v>85</v>
      </c>
      <c r="C2" s="69"/>
    </row>
    <row r="3" spans="2:3" x14ac:dyDescent="0.25">
      <c r="B3" s="54" t="s">
        <v>90</v>
      </c>
      <c r="C3" s="58"/>
    </row>
    <row r="4" spans="2:3" x14ac:dyDescent="0.25">
      <c r="B4" s="2" t="s">
        <v>61</v>
      </c>
      <c r="C4" s="53" t="s">
        <v>79</v>
      </c>
    </row>
    <row r="5" spans="2:3" x14ac:dyDescent="0.25">
      <c r="B5" s="2" t="s">
        <v>78</v>
      </c>
      <c r="C5" s="53" t="s">
        <v>80</v>
      </c>
    </row>
    <row r="6" spans="2:3" x14ac:dyDescent="0.25">
      <c r="B6" s="2" t="s">
        <v>63</v>
      </c>
      <c r="C6" s="53" t="s">
        <v>81</v>
      </c>
    </row>
    <row r="7" spans="2:3" x14ac:dyDescent="0.25">
      <c r="B7" s="2" t="s">
        <v>64</v>
      </c>
      <c r="C7" s="53" t="s">
        <v>82</v>
      </c>
    </row>
    <row r="8" spans="2:3" x14ac:dyDescent="0.25">
      <c r="B8" s="2" t="s">
        <v>66</v>
      </c>
      <c r="C8" s="53" t="s">
        <v>83</v>
      </c>
    </row>
    <row r="9" spans="2:3" x14ac:dyDescent="0.25">
      <c r="B9" s="2" t="s">
        <v>55</v>
      </c>
      <c r="C9" s="53" t="s">
        <v>84</v>
      </c>
    </row>
  </sheetData>
  <mergeCells count="1">
    <mergeCell ref="B2:C2"/>
  </mergeCells>
  <hyperlinks>
    <hyperlink ref="B4" location="'01'!A1" display="ESTADO DEL ACTIVO NETO" xr:uid="{EE97B483-1BFB-419C-A6F6-25548F8B0086}"/>
    <hyperlink ref="B5" location="'02'!A1" display="ESTADO DE INGRESO Y EGRESOS" xr:uid="{0226D618-5D08-49A5-8D24-859854C7D7F9}"/>
    <hyperlink ref="B6" location="'03'!A1" display="ESTADO DE VARIACIÓN DEL ACTIVO NETO" xr:uid="{15913C37-A798-4B71-A321-A88F43519D5B}"/>
    <hyperlink ref="B7" location="'04'!A1" display="ESTADO DE FLUJO DE EFECTIVO" xr:uid="{F491A1C0-2A17-4EB3-BE25-369A3CB2BC20}"/>
    <hyperlink ref="B8" location="'05'!A1" display="NOTAS A LOS ESTADOS FINANCIEROS" xr:uid="{01C8D5B1-8760-4A28-AEC8-0ACC11589A48}"/>
    <hyperlink ref="B9" location="'06'!A1" display="COMPOSICIÓN DE LAS INVERSIONES DEL FONDO" xr:uid="{D12DB0CD-B52D-41E4-AADA-97B447E6FE83}"/>
  </hyperlinks>
  <pageMargins left="0.7" right="0.7" top="0.75" bottom="0.75" header="0.3" footer="0.3"/>
  <pageSetup orientation="portrait" r:id="rId1"/>
  <ignoredErrors>
    <ignoredError sqref="C4:C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59999389629810485"/>
  </sheetPr>
  <dimension ref="A1:E27"/>
  <sheetViews>
    <sheetView showGridLines="0" workbookViewId="0">
      <selection activeCell="B5" sqref="B5:D5"/>
    </sheetView>
  </sheetViews>
  <sheetFormatPr baseColWidth="10" defaultColWidth="9.140625" defaultRowHeight="15" x14ac:dyDescent="0.25"/>
  <cols>
    <col min="1" max="1" width="3.5703125" style="1" customWidth="1"/>
    <col min="2" max="2" width="52.7109375" style="1" customWidth="1"/>
    <col min="3" max="4" width="21.5703125" style="1" customWidth="1"/>
    <col min="5" max="5" width="3.5703125" style="1" customWidth="1"/>
    <col min="6" max="16384" width="9.140625" style="1"/>
  </cols>
  <sheetData>
    <row r="1" spans="1:4" x14ac:dyDescent="0.25">
      <c r="A1" s="2" t="s">
        <v>85</v>
      </c>
    </row>
    <row r="2" spans="1:4" x14ac:dyDescent="0.25">
      <c r="B2" s="69" t="s">
        <v>90</v>
      </c>
      <c r="C2" s="69"/>
      <c r="D2" s="69"/>
    </row>
    <row r="3" spans="1:4" x14ac:dyDescent="0.25">
      <c r="B3" s="72" t="s">
        <v>61</v>
      </c>
      <c r="C3" s="72"/>
      <c r="D3" s="72"/>
    </row>
    <row r="4" spans="1:4" x14ac:dyDescent="0.25">
      <c r="B4" s="73" t="s">
        <v>101</v>
      </c>
      <c r="C4" s="73"/>
      <c r="D4" s="73"/>
    </row>
    <row r="5" spans="1:4" x14ac:dyDescent="0.25">
      <c r="B5" s="73" t="s">
        <v>65</v>
      </c>
      <c r="C5" s="73"/>
      <c r="D5" s="73"/>
    </row>
    <row r="7" spans="1:4" x14ac:dyDescent="0.25">
      <c r="B7" s="30" t="s">
        <v>0</v>
      </c>
      <c r="C7" s="31">
        <v>44286</v>
      </c>
    </row>
    <row r="8" spans="1:4" x14ac:dyDescent="0.25">
      <c r="B8" s="32" t="s">
        <v>97</v>
      </c>
      <c r="C8" s="49">
        <v>0</v>
      </c>
    </row>
    <row r="9" spans="1:4" ht="18.75" customHeight="1" x14ac:dyDescent="0.25">
      <c r="B9" s="32" t="s">
        <v>1</v>
      </c>
      <c r="C9" s="50">
        <v>0</v>
      </c>
    </row>
    <row r="10" spans="1:4" ht="18.75" customHeight="1" x14ac:dyDescent="0.25">
      <c r="B10" s="32" t="s">
        <v>57</v>
      </c>
      <c r="C10" s="49">
        <v>0</v>
      </c>
      <c r="D10" s="71"/>
    </row>
    <row r="11" spans="1:4" ht="18.75" customHeight="1" x14ac:dyDescent="0.25">
      <c r="B11" s="32" t="s">
        <v>71</v>
      </c>
      <c r="C11" s="49">
        <v>0</v>
      </c>
      <c r="D11" s="71"/>
    </row>
    <row r="12" spans="1:4" x14ac:dyDescent="0.25">
      <c r="B12" s="33" t="s">
        <v>2</v>
      </c>
      <c r="C12" s="51">
        <f>SUM(C8:C11)</f>
        <v>0</v>
      </c>
    </row>
    <row r="13" spans="1:4" x14ac:dyDescent="0.25">
      <c r="B13" s="33" t="s">
        <v>3</v>
      </c>
      <c r="C13" s="51"/>
    </row>
    <row r="14" spans="1:4" x14ac:dyDescent="0.25">
      <c r="B14" s="34" t="s">
        <v>4</v>
      </c>
      <c r="C14" s="52">
        <v>0</v>
      </c>
    </row>
    <row r="15" spans="1:4" x14ac:dyDescent="0.25">
      <c r="B15" s="35" t="s">
        <v>91</v>
      </c>
      <c r="C15" s="50">
        <v>0</v>
      </c>
    </row>
    <row r="16" spans="1:4" x14ac:dyDescent="0.25">
      <c r="B16" s="32" t="s">
        <v>5</v>
      </c>
      <c r="C16" s="50">
        <v>0</v>
      </c>
    </row>
    <row r="17" spans="2:5" x14ac:dyDescent="0.25">
      <c r="B17" s="33" t="s">
        <v>60</v>
      </c>
      <c r="C17" s="51">
        <f>SUM(C14:C16)</f>
        <v>0</v>
      </c>
    </row>
    <row r="18" spans="2:5" x14ac:dyDescent="0.25">
      <c r="B18" s="33" t="s">
        <v>6</v>
      </c>
      <c r="C18" s="59">
        <f>+C12-C17</f>
        <v>0</v>
      </c>
    </row>
    <row r="19" spans="2:5" x14ac:dyDescent="0.25">
      <c r="B19" s="33" t="s">
        <v>7</v>
      </c>
      <c r="C19" s="36">
        <v>0</v>
      </c>
    </row>
    <row r="20" spans="2:5" x14ac:dyDescent="0.25">
      <c r="B20" s="33" t="s">
        <v>8</v>
      </c>
      <c r="C20" s="37">
        <v>0</v>
      </c>
    </row>
    <row r="22" spans="2:5" x14ac:dyDescent="0.25">
      <c r="B22" s="70" t="s">
        <v>70</v>
      </c>
      <c r="C22" s="70"/>
      <c r="D22" s="70"/>
    </row>
    <row r="23" spans="2:5" x14ac:dyDescent="0.25">
      <c r="B23" s="6"/>
      <c r="C23" s="38"/>
      <c r="D23" s="8"/>
      <c r="E23" s="8"/>
    </row>
    <row r="24" spans="2:5" x14ac:dyDescent="0.25">
      <c r="C24" s="7"/>
      <c r="D24" s="7"/>
      <c r="E24" s="7"/>
    </row>
    <row r="25" spans="2:5" x14ac:dyDescent="0.25">
      <c r="C25" s="7"/>
      <c r="D25" s="7"/>
      <c r="E25" s="24"/>
    </row>
    <row r="26" spans="2:5" x14ac:dyDescent="0.25">
      <c r="C26" s="39"/>
      <c r="D26" s="39"/>
    </row>
    <row r="27" spans="2:5" x14ac:dyDescent="0.25">
      <c r="C27" s="40"/>
      <c r="D27" s="40"/>
    </row>
  </sheetData>
  <mergeCells count="6">
    <mergeCell ref="B2:D2"/>
    <mergeCell ref="B22:D22"/>
    <mergeCell ref="D10:D11"/>
    <mergeCell ref="B3:D3"/>
    <mergeCell ref="B4:D4"/>
    <mergeCell ref="B5:D5"/>
  </mergeCells>
  <hyperlinks>
    <hyperlink ref="A1" location="INDICE!A1" display="INDICE" xr:uid="{8011420F-FF3C-4BAB-905F-8603FE11EE5B}"/>
  </hyperlinks>
  <pageMargins left="0.7" right="0.7" top="0.75" bottom="0.75" header="0.3" footer="0.3"/>
  <pageSetup orientation="portrait" r:id="rId1"/>
  <ignoredErrors>
    <ignoredError sqref="C1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59999389629810485"/>
  </sheetPr>
  <dimension ref="A1:E20"/>
  <sheetViews>
    <sheetView showGridLines="0" workbookViewId="0">
      <selection activeCell="D7" sqref="D7:D17"/>
    </sheetView>
  </sheetViews>
  <sheetFormatPr baseColWidth="10" defaultRowHeight="15" x14ac:dyDescent="0.25"/>
  <cols>
    <col min="1" max="1" width="3.5703125" style="1" customWidth="1"/>
    <col min="2" max="2" width="52.7109375" style="1" customWidth="1"/>
    <col min="3" max="4" width="18.7109375" style="1" customWidth="1"/>
    <col min="5" max="5" width="3.5703125" style="1" customWidth="1"/>
    <col min="6" max="16384" width="11.42578125" style="1"/>
  </cols>
  <sheetData>
    <row r="1" spans="1:5" x14ac:dyDescent="0.25">
      <c r="A1" s="2" t="s">
        <v>85</v>
      </c>
    </row>
    <row r="2" spans="1:5" x14ac:dyDescent="0.25">
      <c r="B2" s="69" t="s">
        <v>90</v>
      </c>
      <c r="C2" s="69"/>
      <c r="D2" s="69"/>
    </row>
    <row r="3" spans="1:5" x14ac:dyDescent="0.25">
      <c r="B3" s="72" t="s">
        <v>62</v>
      </c>
      <c r="C3" s="72"/>
      <c r="D3" s="72"/>
    </row>
    <row r="4" spans="1:5" x14ac:dyDescent="0.25">
      <c r="B4" s="73" t="s">
        <v>101</v>
      </c>
      <c r="C4" s="73"/>
      <c r="D4" s="73"/>
    </row>
    <row r="5" spans="1:5" x14ac:dyDescent="0.25">
      <c r="B5" s="73" t="s">
        <v>65</v>
      </c>
      <c r="C5" s="73"/>
      <c r="D5" s="73"/>
    </row>
    <row r="6" spans="1:5" x14ac:dyDescent="0.25">
      <c r="B6" s="14"/>
      <c r="C6" s="14"/>
      <c r="D6" s="14"/>
    </row>
    <row r="7" spans="1:5" s="6" customFormat="1" x14ac:dyDescent="0.25">
      <c r="B7" s="25" t="s">
        <v>9</v>
      </c>
      <c r="C7" s="28">
        <f>+'01'!C7</f>
        <v>44286</v>
      </c>
    </row>
    <row r="8" spans="1:5" x14ac:dyDescent="0.25">
      <c r="B8" s="5" t="s">
        <v>92</v>
      </c>
      <c r="C8" s="10">
        <v>0</v>
      </c>
      <c r="D8" s="15"/>
      <c r="E8" s="16"/>
    </row>
    <row r="9" spans="1:5" x14ac:dyDescent="0.25">
      <c r="B9" s="5" t="s">
        <v>56</v>
      </c>
      <c r="C9" s="11">
        <v>0</v>
      </c>
    </row>
    <row r="10" spans="1:5" ht="18.75" customHeight="1" x14ac:dyDescent="0.25">
      <c r="B10" s="5" t="s">
        <v>93</v>
      </c>
      <c r="C10" s="11">
        <v>0</v>
      </c>
    </row>
    <row r="11" spans="1:5" s="6" customFormat="1" ht="18.75" customHeight="1" x14ac:dyDescent="0.25">
      <c r="B11" s="13" t="s">
        <v>10</v>
      </c>
      <c r="C11" s="41">
        <f>SUM(C8:C10)</f>
        <v>0</v>
      </c>
    </row>
    <row r="12" spans="1:5" s="6" customFormat="1" x14ac:dyDescent="0.25">
      <c r="B12" s="29" t="s">
        <v>11</v>
      </c>
      <c r="C12" s="48"/>
    </row>
    <row r="13" spans="1:5" x14ac:dyDescent="0.25">
      <c r="B13" s="9" t="s">
        <v>12</v>
      </c>
      <c r="C13" s="10">
        <v>0</v>
      </c>
    </row>
    <row r="14" spans="1:5" x14ac:dyDescent="0.25">
      <c r="B14" s="5" t="s">
        <v>13</v>
      </c>
      <c r="C14" s="11">
        <v>0</v>
      </c>
    </row>
    <row r="15" spans="1:5" x14ac:dyDescent="0.25">
      <c r="B15" s="5" t="s">
        <v>94</v>
      </c>
      <c r="C15" s="11">
        <v>0</v>
      </c>
    </row>
    <row r="16" spans="1:5" s="6" customFormat="1" x14ac:dyDescent="0.25">
      <c r="B16" s="13" t="s">
        <v>14</v>
      </c>
      <c r="C16" s="41">
        <f>SUM(C13:C15)</f>
        <v>0</v>
      </c>
    </row>
    <row r="17" spans="2:4" s="6" customFormat="1" x14ac:dyDescent="0.25">
      <c r="B17" s="13" t="s">
        <v>15</v>
      </c>
      <c r="C17" s="41">
        <f>+C11-C16</f>
        <v>0</v>
      </c>
    </row>
    <row r="18" spans="2:4" x14ac:dyDescent="0.25">
      <c r="B18" s="74"/>
      <c r="C18" s="74"/>
      <c r="D18" s="74"/>
    </row>
    <row r="19" spans="2:4" x14ac:dyDescent="0.25">
      <c r="C19" s="8"/>
      <c r="D19" s="8"/>
    </row>
    <row r="20" spans="2:4" x14ac:dyDescent="0.25">
      <c r="B20" s="70" t="s">
        <v>70</v>
      </c>
      <c r="C20" s="70"/>
      <c r="D20" s="70"/>
    </row>
  </sheetData>
  <mergeCells count="6">
    <mergeCell ref="B20:D20"/>
    <mergeCell ref="B2:D2"/>
    <mergeCell ref="B3:D3"/>
    <mergeCell ref="B4:D4"/>
    <mergeCell ref="B5:D5"/>
    <mergeCell ref="B18:D18"/>
  </mergeCells>
  <hyperlinks>
    <hyperlink ref="A1" location="INDICE!A1" display="INDICE" xr:uid="{54F60889-20ED-4A78-BF89-A9664C0F21D7}"/>
  </hyperlinks>
  <pageMargins left="0.7" right="0.7" top="0.75" bottom="0.75" header="0.3" footer="0.3"/>
  <pageSetup orientation="portrait" r:id="rId1"/>
  <ignoredErrors>
    <ignoredError sqref="C1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940B0-F02B-4308-8418-A6712BCD70F1}">
  <sheetPr>
    <tabColor theme="9" tint="0.59999389629810485"/>
  </sheetPr>
  <dimension ref="A1:J22"/>
  <sheetViews>
    <sheetView showGridLines="0" workbookViewId="0">
      <selection activeCell="E8" sqref="E8"/>
    </sheetView>
  </sheetViews>
  <sheetFormatPr baseColWidth="10" defaultRowHeight="15" x14ac:dyDescent="0.25"/>
  <cols>
    <col min="1" max="1" width="3.5703125" style="1" customWidth="1"/>
    <col min="2" max="2" width="30.85546875" style="1" customWidth="1"/>
    <col min="3" max="4" width="20" style="1" customWidth="1"/>
    <col min="5" max="5" width="22.7109375" style="1" customWidth="1"/>
    <col min="6" max="6" width="3.5703125" style="1" customWidth="1"/>
    <col min="7" max="16384" width="11.42578125" style="1"/>
  </cols>
  <sheetData>
    <row r="1" spans="1:10" x14ac:dyDescent="0.25">
      <c r="A1" s="2" t="s">
        <v>85</v>
      </c>
    </row>
    <row r="2" spans="1:10" x14ac:dyDescent="0.25">
      <c r="B2" s="69" t="s">
        <v>90</v>
      </c>
      <c r="C2" s="69"/>
      <c r="D2" s="69"/>
      <c r="E2" s="69"/>
    </row>
    <row r="3" spans="1:10" x14ac:dyDescent="0.25">
      <c r="B3" s="72" t="s">
        <v>63</v>
      </c>
      <c r="C3" s="72"/>
      <c r="D3" s="72"/>
      <c r="E3" s="72"/>
    </row>
    <row r="4" spans="1:10" x14ac:dyDescent="0.25">
      <c r="B4" s="73" t="s">
        <v>101</v>
      </c>
      <c r="C4" s="73"/>
      <c r="D4" s="73"/>
      <c r="E4" s="73"/>
    </row>
    <row r="5" spans="1:10" x14ac:dyDescent="0.25">
      <c r="B5" s="73" t="s">
        <v>65</v>
      </c>
      <c r="C5" s="73"/>
      <c r="D5" s="73"/>
      <c r="E5" s="73"/>
    </row>
    <row r="7" spans="1:10" x14ac:dyDescent="0.25">
      <c r="B7" s="25" t="s">
        <v>16</v>
      </c>
      <c r="C7" s="25" t="s">
        <v>17</v>
      </c>
      <c r="D7" s="25" t="s">
        <v>18</v>
      </c>
      <c r="E7" s="28"/>
    </row>
    <row r="8" spans="1:10" x14ac:dyDescent="0.25">
      <c r="B8" s="13" t="s">
        <v>19</v>
      </c>
      <c r="C8" s="41">
        <v>0</v>
      </c>
      <c r="D8" s="41">
        <v>0</v>
      </c>
      <c r="E8" s="41">
        <f>+C8+D8</f>
        <v>0</v>
      </c>
      <c r="G8" s="15"/>
      <c r="H8" s="15"/>
      <c r="I8" s="15"/>
      <c r="J8" s="16"/>
    </row>
    <row r="9" spans="1:10" x14ac:dyDescent="0.25">
      <c r="B9" s="26" t="s">
        <v>20</v>
      </c>
      <c r="C9" s="10"/>
      <c r="D9" s="10"/>
      <c r="E9" s="10"/>
    </row>
    <row r="10" spans="1:10" x14ac:dyDescent="0.25">
      <c r="B10" s="5" t="s">
        <v>21</v>
      </c>
      <c r="C10" s="11">
        <v>0</v>
      </c>
      <c r="D10" s="11"/>
      <c r="E10" s="11"/>
    </row>
    <row r="11" spans="1:10" x14ac:dyDescent="0.25">
      <c r="B11" s="5" t="s">
        <v>22</v>
      </c>
      <c r="C11" s="11">
        <v>0</v>
      </c>
      <c r="D11" s="11"/>
      <c r="E11" s="11"/>
    </row>
    <row r="12" spans="1:10" x14ac:dyDescent="0.25">
      <c r="B12" s="27" t="s">
        <v>23</v>
      </c>
      <c r="C12" s="47">
        <f>+C10+C11</f>
        <v>0</v>
      </c>
      <c r="D12" s="12"/>
      <c r="E12" s="12"/>
    </row>
    <row r="13" spans="1:10" x14ac:dyDescent="0.25">
      <c r="B13" s="75" t="s">
        <v>24</v>
      </c>
      <c r="C13" s="77">
        <f>+E8+C12</f>
        <v>0</v>
      </c>
      <c r="D13" s="77">
        <f>+'02'!C17</f>
        <v>0</v>
      </c>
      <c r="E13" s="26" t="s">
        <v>100</v>
      </c>
    </row>
    <row r="14" spans="1:10" x14ac:dyDescent="0.25">
      <c r="B14" s="76"/>
      <c r="C14" s="78"/>
      <c r="D14" s="78"/>
      <c r="E14" s="47">
        <f>+C13+D13</f>
        <v>0</v>
      </c>
    </row>
    <row r="16" spans="1:10" x14ac:dyDescent="0.25">
      <c r="B16" s="70" t="s">
        <v>70</v>
      </c>
      <c r="C16" s="70"/>
      <c r="D16" s="70"/>
      <c r="E16" s="70"/>
    </row>
    <row r="17" spans="3:5" x14ac:dyDescent="0.25">
      <c r="D17" s="8"/>
      <c r="E17" s="8"/>
    </row>
    <row r="18" spans="3:5" x14ac:dyDescent="0.25">
      <c r="D18" s="8"/>
    </row>
    <row r="19" spans="3:5" x14ac:dyDescent="0.25">
      <c r="C19" s="7"/>
    </row>
    <row r="20" spans="3:5" x14ac:dyDescent="0.25">
      <c r="C20" s="7"/>
    </row>
    <row r="21" spans="3:5" x14ac:dyDescent="0.25">
      <c r="C21" s="7"/>
    </row>
    <row r="22" spans="3:5" x14ac:dyDescent="0.25">
      <c r="C22" s="8"/>
      <c r="D22" s="8"/>
    </row>
  </sheetData>
  <mergeCells count="8">
    <mergeCell ref="B2:E2"/>
    <mergeCell ref="B3:E3"/>
    <mergeCell ref="B4:E4"/>
    <mergeCell ref="B5:E5"/>
    <mergeCell ref="B16:E16"/>
    <mergeCell ref="B13:B14"/>
    <mergeCell ref="C13:C14"/>
    <mergeCell ref="D13:D14"/>
  </mergeCells>
  <hyperlinks>
    <hyperlink ref="A1" location="INDICE!A1" display="INDICE" xr:uid="{0C015EB0-234A-4216-B1AC-9B95081F8357}"/>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79BB5-2104-4858-B24B-4AB3A46EFD60}">
  <sheetPr>
    <tabColor theme="9" tint="0.59999389629810485"/>
  </sheetPr>
  <dimension ref="A1:F37"/>
  <sheetViews>
    <sheetView showGridLines="0" workbookViewId="0">
      <selection activeCell="D7" sqref="D7:D31"/>
    </sheetView>
  </sheetViews>
  <sheetFormatPr baseColWidth="10" defaultRowHeight="15" x14ac:dyDescent="0.25"/>
  <cols>
    <col min="1" max="1" width="3.5703125" style="1" customWidth="1"/>
    <col min="2" max="2" width="57.42578125" style="1" customWidth="1"/>
    <col min="3" max="4" width="19.7109375" style="1" customWidth="1"/>
    <col min="5" max="5" width="3.5703125" style="1" customWidth="1"/>
    <col min="6" max="16384" width="11.42578125" style="1"/>
  </cols>
  <sheetData>
    <row r="1" spans="1:5" x14ac:dyDescent="0.25">
      <c r="A1" s="2" t="s">
        <v>85</v>
      </c>
    </row>
    <row r="2" spans="1:5" x14ac:dyDescent="0.25">
      <c r="B2" s="69" t="s">
        <v>90</v>
      </c>
      <c r="C2" s="69"/>
      <c r="D2" s="69"/>
    </row>
    <row r="3" spans="1:5" x14ac:dyDescent="0.25">
      <c r="B3" s="72" t="s">
        <v>64</v>
      </c>
      <c r="C3" s="72"/>
      <c r="D3" s="72"/>
    </row>
    <row r="4" spans="1:5" x14ac:dyDescent="0.25">
      <c r="B4" s="73" t="s">
        <v>101</v>
      </c>
      <c r="C4" s="73"/>
      <c r="D4" s="73"/>
    </row>
    <row r="5" spans="1:5" x14ac:dyDescent="0.25">
      <c r="B5" s="73" t="s">
        <v>65</v>
      </c>
      <c r="C5" s="73"/>
      <c r="D5" s="73"/>
    </row>
    <row r="7" spans="1:5" s="6" customFormat="1" x14ac:dyDescent="0.25">
      <c r="B7" s="3" t="s">
        <v>25</v>
      </c>
      <c r="C7" s="4">
        <f>+'02'!C7</f>
        <v>44286</v>
      </c>
      <c r="D7" s="15"/>
      <c r="E7" s="16"/>
    </row>
    <row r="8" spans="1:5" s="6" customFormat="1" x14ac:dyDescent="0.25">
      <c r="B8" s="13" t="s">
        <v>37</v>
      </c>
      <c r="C8" s="41">
        <v>0</v>
      </c>
    </row>
    <row r="9" spans="1:5" s="6" customFormat="1" x14ac:dyDescent="0.25">
      <c r="B9" s="17" t="s">
        <v>26</v>
      </c>
      <c r="C9" s="42"/>
    </row>
    <row r="10" spans="1:5" s="6" customFormat="1" x14ac:dyDescent="0.25">
      <c r="B10" s="17" t="s">
        <v>27</v>
      </c>
      <c r="C10" s="43"/>
    </row>
    <row r="11" spans="1:5" x14ac:dyDescent="0.25">
      <c r="B11" s="18" t="s">
        <v>58</v>
      </c>
      <c r="C11" s="11">
        <v>0</v>
      </c>
    </row>
    <row r="12" spans="1:5" x14ac:dyDescent="0.25">
      <c r="B12" s="18" t="s">
        <v>87</v>
      </c>
      <c r="C12" s="11">
        <v>0</v>
      </c>
    </row>
    <row r="13" spans="1:5" x14ac:dyDescent="0.25">
      <c r="B13" s="18" t="s">
        <v>77</v>
      </c>
      <c r="C13" s="11">
        <v>0</v>
      </c>
    </row>
    <row r="14" spans="1:5" x14ac:dyDescent="0.25">
      <c r="B14" s="18" t="s">
        <v>38</v>
      </c>
      <c r="C14" s="11">
        <v>0</v>
      </c>
    </row>
    <row r="15" spans="1:5" s="6" customFormat="1" x14ac:dyDescent="0.25">
      <c r="B15" s="19" t="s">
        <v>28</v>
      </c>
      <c r="C15" s="43"/>
      <c r="D15" s="1"/>
    </row>
    <row r="16" spans="1:5" x14ac:dyDescent="0.25">
      <c r="B16" s="18" t="s">
        <v>59</v>
      </c>
      <c r="C16" s="11">
        <v>0</v>
      </c>
      <c r="D16" s="6"/>
    </row>
    <row r="17" spans="2:6" x14ac:dyDescent="0.25">
      <c r="B17" s="18" t="s">
        <v>39</v>
      </c>
      <c r="C17" s="11">
        <v>0</v>
      </c>
    </row>
    <row r="18" spans="2:6" x14ac:dyDescent="0.25">
      <c r="B18" s="18" t="s">
        <v>40</v>
      </c>
      <c r="C18" s="11">
        <v>0</v>
      </c>
    </row>
    <row r="19" spans="2:6" x14ac:dyDescent="0.25">
      <c r="B19" s="18" t="s">
        <v>29</v>
      </c>
      <c r="C19" s="11">
        <v>0</v>
      </c>
    </row>
    <row r="20" spans="2:6" x14ac:dyDescent="0.25">
      <c r="B20" s="18" t="s">
        <v>30</v>
      </c>
      <c r="C20" s="11">
        <v>0</v>
      </c>
    </row>
    <row r="21" spans="2:6" x14ac:dyDescent="0.25">
      <c r="B21" s="18" t="s">
        <v>41</v>
      </c>
      <c r="C21" s="11">
        <v>0</v>
      </c>
    </row>
    <row r="22" spans="2:6" x14ac:dyDescent="0.25">
      <c r="B22" s="18" t="s">
        <v>89</v>
      </c>
      <c r="C22" s="11">
        <v>0</v>
      </c>
    </row>
    <row r="23" spans="2:6" x14ac:dyDescent="0.25">
      <c r="B23" s="18" t="s">
        <v>31</v>
      </c>
      <c r="C23" s="12"/>
    </row>
    <row r="24" spans="2:6" s="21" customFormat="1" ht="30" x14ac:dyDescent="0.25">
      <c r="B24" s="20" t="s">
        <v>32</v>
      </c>
      <c r="C24" s="44">
        <f>SUM(C9:C23)</f>
        <v>0</v>
      </c>
      <c r="D24" s="1"/>
    </row>
    <row r="25" spans="2:6" ht="6.75" customHeight="1" x14ac:dyDescent="0.25">
      <c r="B25" s="18"/>
      <c r="C25" s="10"/>
      <c r="D25" s="21"/>
    </row>
    <row r="26" spans="2:6" s="6" customFormat="1" x14ac:dyDescent="0.25">
      <c r="B26" s="17" t="s">
        <v>33</v>
      </c>
      <c r="C26" s="43"/>
      <c r="D26" s="1"/>
    </row>
    <row r="27" spans="2:6" x14ac:dyDescent="0.25">
      <c r="B27" s="18" t="s">
        <v>34</v>
      </c>
      <c r="C27" s="11">
        <v>0</v>
      </c>
      <c r="D27" s="6"/>
    </row>
    <row r="28" spans="2:6" x14ac:dyDescent="0.25">
      <c r="B28" s="18" t="s">
        <v>21</v>
      </c>
      <c r="C28" s="12">
        <v>0</v>
      </c>
    </row>
    <row r="29" spans="2:6" s="23" customFormat="1" ht="30" x14ac:dyDescent="0.25">
      <c r="B29" s="22" t="s">
        <v>35</v>
      </c>
      <c r="C29" s="44">
        <f>+C27+C28</f>
        <v>0</v>
      </c>
      <c r="D29" s="1"/>
    </row>
    <row r="30" spans="2:6" ht="6.75" customHeight="1" x14ac:dyDescent="0.25">
      <c r="B30" s="18"/>
      <c r="C30" s="45"/>
      <c r="D30" s="23"/>
    </row>
    <row r="31" spans="2:6" s="6" customFormat="1" x14ac:dyDescent="0.25">
      <c r="B31" s="13" t="s">
        <v>36</v>
      </c>
      <c r="C31" s="46">
        <f>+C8+C24+C29</f>
        <v>0</v>
      </c>
      <c r="D31" s="1"/>
    </row>
    <row r="32" spans="2:6" x14ac:dyDescent="0.25">
      <c r="F32" s="6"/>
    </row>
    <row r="33" spans="2:4" x14ac:dyDescent="0.25">
      <c r="B33" s="70" t="s">
        <v>70</v>
      </c>
      <c r="C33" s="70"/>
      <c r="D33" s="70"/>
    </row>
    <row r="34" spans="2:4" x14ac:dyDescent="0.25">
      <c r="C34" s="8"/>
      <c r="D34" s="8"/>
    </row>
    <row r="35" spans="2:4" x14ac:dyDescent="0.25">
      <c r="C35" s="8"/>
      <c r="D35" s="8"/>
    </row>
    <row r="36" spans="2:4" x14ac:dyDescent="0.25">
      <c r="C36" s="7"/>
    </row>
    <row r="37" spans="2:4" x14ac:dyDescent="0.25">
      <c r="C37" s="7"/>
    </row>
  </sheetData>
  <mergeCells count="5">
    <mergeCell ref="B2:D2"/>
    <mergeCell ref="B3:D3"/>
    <mergeCell ref="B4:D4"/>
    <mergeCell ref="B5:D5"/>
    <mergeCell ref="B33:D33"/>
  </mergeCells>
  <hyperlinks>
    <hyperlink ref="A1" location="INDICE!A1" display="INDICE" xr:uid="{38BAEDDE-5CD6-49B7-BCF8-E856A41163BA}"/>
  </hyperlinks>
  <pageMargins left="0.7" right="0.7" top="0.75" bottom="0.75" header="0.3" footer="0.3"/>
  <ignoredErrors>
    <ignoredError sqref="C2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59F1F-5BCE-4180-B248-66A699A01F7D}">
  <sheetPr>
    <tabColor theme="9" tint="0.59999389629810485"/>
  </sheetPr>
  <dimension ref="A1:F44"/>
  <sheetViews>
    <sheetView showGridLines="0" workbookViewId="0">
      <pane ySplit="3" topLeftCell="A41" activePane="bottomLeft" state="frozen"/>
      <selection activeCell="H13" sqref="H13"/>
      <selection pane="bottomLeft" activeCell="B57" sqref="B57"/>
    </sheetView>
  </sheetViews>
  <sheetFormatPr baseColWidth="10" defaultRowHeight="16.5" customHeight="1" x14ac:dyDescent="0.25"/>
  <cols>
    <col min="1" max="1" width="3.5703125" style="1" customWidth="1"/>
    <col min="2" max="2" width="35" style="1" customWidth="1"/>
    <col min="3" max="3" width="20.7109375" style="1" customWidth="1"/>
    <col min="4" max="6" width="19.28515625" style="1" customWidth="1"/>
    <col min="7" max="7" width="3.5703125" style="1" customWidth="1"/>
    <col min="8" max="16384" width="11.42578125" style="1"/>
  </cols>
  <sheetData>
    <row r="1" spans="1:6" ht="16.5" customHeight="1" x14ac:dyDescent="0.25">
      <c r="A1" s="2" t="s">
        <v>85</v>
      </c>
    </row>
    <row r="2" spans="1:6" ht="16.5" customHeight="1" x14ac:dyDescent="0.25">
      <c r="B2" s="69" t="s">
        <v>90</v>
      </c>
      <c r="C2" s="69"/>
      <c r="D2" s="69"/>
      <c r="E2" s="69"/>
      <c r="F2" s="69"/>
    </row>
    <row r="3" spans="1:6" ht="16.5" customHeight="1" x14ac:dyDescent="0.25">
      <c r="B3" s="81" t="s">
        <v>66</v>
      </c>
      <c r="C3" s="81"/>
      <c r="D3" s="81"/>
      <c r="E3" s="81"/>
      <c r="F3" s="81"/>
    </row>
    <row r="4" spans="1:6" ht="16.5" customHeight="1" x14ac:dyDescent="0.25">
      <c r="B4" s="79" t="s">
        <v>67</v>
      </c>
      <c r="C4" s="79"/>
      <c r="D4" s="79"/>
      <c r="E4" s="79"/>
      <c r="F4" s="79"/>
    </row>
    <row r="6" spans="1:6" ht="16.5" customHeight="1" x14ac:dyDescent="0.25">
      <c r="B6" s="80" t="s">
        <v>95</v>
      </c>
      <c r="C6" s="80"/>
      <c r="D6" s="80"/>
      <c r="E6" s="80"/>
      <c r="F6" s="80"/>
    </row>
    <row r="7" spans="1:6" ht="16.5" customHeight="1" x14ac:dyDescent="0.25">
      <c r="B7" s="80"/>
      <c r="C7" s="80"/>
      <c r="D7" s="80"/>
      <c r="E7" s="80"/>
      <c r="F7" s="80"/>
    </row>
    <row r="8" spans="1:6" ht="16.5" customHeight="1" x14ac:dyDescent="0.25">
      <c r="B8" s="80"/>
      <c r="C8" s="80"/>
      <c r="D8" s="80"/>
      <c r="E8" s="80"/>
      <c r="F8" s="80"/>
    </row>
    <row r="9" spans="1:6" ht="16.5" customHeight="1" x14ac:dyDescent="0.25">
      <c r="B9" s="80"/>
      <c r="C9" s="80"/>
      <c r="D9" s="80"/>
      <c r="E9" s="80"/>
      <c r="F9" s="80"/>
    </row>
    <row r="10" spans="1:6" ht="16.5" customHeight="1" x14ac:dyDescent="0.25">
      <c r="B10" s="80"/>
      <c r="C10" s="80"/>
      <c r="D10" s="80"/>
      <c r="E10" s="80"/>
      <c r="F10" s="80"/>
    </row>
    <row r="11" spans="1:6" ht="16.5" customHeight="1" x14ac:dyDescent="0.25">
      <c r="B11" s="80"/>
      <c r="C11" s="80"/>
      <c r="D11" s="80"/>
      <c r="E11" s="80"/>
      <c r="F11" s="80"/>
    </row>
    <row r="12" spans="1:6" ht="16.5" customHeight="1" x14ac:dyDescent="0.25">
      <c r="B12" s="80"/>
      <c r="C12" s="80"/>
      <c r="D12" s="80"/>
      <c r="E12" s="80"/>
      <c r="F12" s="80"/>
    </row>
    <row r="13" spans="1:6" ht="16.5" customHeight="1" x14ac:dyDescent="0.25">
      <c r="B13" s="80"/>
      <c r="C13" s="80"/>
      <c r="D13" s="80"/>
      <c r="E13" s="80"/>
      <c r="F13" s="80"/>
    </row>
    <row r="14" spans="1:6" ht="16.5" customHeight="1" x14ac:dyDescent="0.25">
      <c r="B14" s="80"/>
      <c r="C14" s="80"/>
      <c r="D14" s="80"/>
      <c r="E14" s="80"/>
      <c r="F14" s="80"/>
    </row>
    <row r="15" spans="1:6" ht="16.5" customHeight="1" x14ac:dyDescent="0.25">
      <c r="B15" s="79" t="s">
        <v>68</v>
      </c>
      <c r="C15" s="79"/>
      <c r="D15" s="79"/>
      <c r="E15" s="79"/>
      <c r="F15" s="79"/>
    </row>
    <row r="17" spans="2:6" ht="16.5" customHeight="1" x14ac:dyDescent="0.25">
      <c r="B17" s="79" t="s">
        <v>69</v>
      </c>
      <c r="C17" s="79"/>
      <c r="D17" s="79"/>
      <c r="E17" s="79"/>
      <c r="F17" s="79"/>
    </row>
    <row r="18" spans="2:6" ht="16.5" customHeight="1" x14ac:dyDescent="0.25">
      <c r="B18" s="80" t="s">
        <v>86</v>
      </c>
      <c r="C18" s="80"/>
      <c r="D18" s="80"/>
      <c r="E18" s="80"/>
      <c r="F18" s="80"/>
    </row>
    <row r="19" spans="2:6" ht="16.5" customHeight="1" x14ac:dyDescent="0.25">
      <c r="B19" s="80"/>
      <c r="C19" s="80"/>
      <c r="D19" s="80"/>
      <c r="E19" s="80"/>
      <c r="F19" s="80"/>
    </row>
    <row r="20" spans="2:6" ht="16.5" customHeight="1" x14ac:dyDescent="0.25">
      <c r="B20" s="80"/>
      <c r="C20" s="80"/>
      <c r="D20" s="80"/>
      <c r="E20" s="80"/>
      <c r="F20" s="80"/>
    </row>
    <row r="21" spans="2:6" ht="16.5" customHeight="1" x14ac:dyDescent="0.25">
      <c r="B21" s="80"/>
      <c r="C21" s="80"/>
      <c r="D21" s="80"/>
      <c r="E21" s="80"/>
      <c r="F21" s="80"/>
    </row>
    <row r="22" spans="2:6" ht="16.5" customHeight="1" x14ac:dyDescent="0.25">
      <c r="B22" s="80"/>
      <c r="C22" s="80"/>
      <c r="D22" s="80"/>
      <c r="E22" s="80"/>
      <c r="F22" s="80"/>
    </row>
    <row r="23" spans="2:6" ht="16.5" customHeight="1" x14ac:dyDescent="0.25">
      <c r="B23" s="80"/>
      <c r="C23" s="80"/>
      <c r="D23" s="80"/>
      <c r="E23" s="80"/>
      <c r="F23" s="80"/>
    </row>
    <row r="24" spans="2:6" ht="16.5" customHeight="1" x14ac:dyDescent="0.25">
      <c r="B24" s="80"/>
      <c r="C24" s="80"/>
      <c r="D24" s="80"/>
      <c r="E24" s="80"/>
      <c r="F24" s="80"/>
    </row>
    <row r="25" spans="2:6" ht="16.5" customHeight="1" x14ac:dyDescent="0.25">
      <c r="B25" s="80"/>
      <c r="C25" s="80"/>
      <c r="D25" s="80"/>
      <c r="E25" s="80"/>
      <c r="F25" s="80"/>
    </row>
    <row r="26" spans="2:6" ht="16.5" customHeight="1" x14ac:dyDescent="0.25">
      <c r="B26" s="80"/>
      <c r="C26" s="80"/>
      <c r="D26" s="80"/>
      <c r="E26" s="80"/>
      <c r="F26" s="80"/>
    </row>
    <row r="27" spans="2:6" ht="16.5" customHeight="1" x14ac:dyDescent="0.25">
      <c r="B27" s="80"/>
      <c r="C27" s="80"/>
      <c r="D27" s="80"/>
      <c r="E27" s="80"/>
      <c r="F27" s="80"/>
    </row>
    <row r="28" spans="2:6" ht="16.5" customHeight="1" x14ac:dyDescent="0.25">
      <c r="B28" s="80"/>
      <c r="C28" s="80"/>
      <c r="D28" s="80"/>
      <c r="E28" s="80"/>
      <c r="F28" s="80"/>
    </row>
    <row r="29" spans="2:6" ht="16.5" customHeight="1" x14ac:dyDescent="0.25">
      <c r="B29" s="80"/>
      <c r="C29" s="80"/>
      <c r="D29" s="80"/>
      <c r="E29" s="80"/>
      <c r="F29" s="80"/>
    </row>
    <row r="30" spans="2:6" ht="16.5" customHeight="1" x14ac:dyDescent="0.25">
      <c r="B30" s="80"/>
      <c r="C30" s="80"/>
      <c r="D30" s="80"/>
      <c r="E30" s="80"/>
      <c r="F30" s="80"/>
    </row>
    <row r="31" spans="2:6" ht="16.5" customHeight="1" x14ac:dyDescent="0.25">
      <c r="B31" s="80"/>
      <c r="C31" s="80"/>
      <c r="D31" s="80"/>
      <c r="E31" s="80"/>
      <c r="F31" s="80"/>
    </row>
    <row r="32" spans="2:6" ht="16.5" customHeight="1" x14ac:dyDescent="0.25">
      <c r="B32" s="80"/>
      <c r="C32" s="80"/>
      <c r="D32" s="80"/>
      <c r="E32" s="80"/>
      <c r="F32" s="80"/>
    </row>
    <row r="33" spans="2:6" ht="16.5" customHeight="1" x14ac:dyDescent="0.25">
      <c r="B33" s="80"/>
      <c r="C33" s="80"/>
      <c r="D33" s="80"/>
      <c r="E33" s="80"/>
      <c r="F33" s="80"/>
    </row>
    <row r="34" spans="2:6" ht="16.5" customHeight="1" x14ac:dyDescent="0.25">
      <c r="B34" s="80"/>
      <c r="C34" s="80"/>
      <c r="D34" s="80"/>
      <c r="E34" s="80"/>
      <c r="F34" s="80"/>
    </row>
    <row r="35" spans="2:6" ht="16.5" customHeight="1" x14ac:dyDescent="0.25">
      <c r="B35" s="80"/>
      <c r="C35" s="80"/>
      <c r="D35" s="80"/>
      <c r="E35" s="80"/>
      <c r="F35" s="80"/>
    </row>
    <row r="36" spans="2:6" ht="16.5" customHeight="1" x14ac:dyDescent="0.25">
      <c r="B36" s="80"/>
      <c r="C36" s="80"/>
      <c r="D36" s="80"/>
      <c r="E36" s="80"/>
      <c r="F36" s="80"/>
    </row>
    <row r="37" spans="2:6" ht="16.5" customHeight="1" x14ac:dyDescent="0.25">
      <c r="B37" s="80"/>
      <c r="C37" s="80"/>
      <c r="D37" s="80"/>
      <c r="E37" s="80"/>
      <c r="F37" s="80"/>
    </row>
    <row r="38" spans="2:6" ht="16.5" customHeight="1" x14ac:dyDescent="0.25">
      <c r="B38" s="80"/>
      <c r="C38" s="80"/>
      <c r="D38" s="80"/>
      <c r="E38" s="80"/>
      <c r="F38" s="80"/>
    </row>
    <row r="39" spans="2:6" ht="16.5" customHeight="1" x14ac:dyDescent="0.25">
      <c r="B39" s="80"/>
      <c r="C39" s="80"/>
      <c r="D39" s="80"/>
      <c r="E39" s="80"/>
      <c r="F39" s="80"/>
    </row>
    <row r="40" spans="2:6" ht="16.5" customHeight="1" x14ac:dyDescent="0.25">
      <c r="B40" s="80"/>
      <c r="C40" s="80"/>
      <c r="D40" s="80"/>
      <c r="E40" s="80"/>
      <c r="F40" s="80"/>
    </row>
    <row r="41" spans="2:6" ht="16.5" customHeight="1" x14ac:dyDescent="0.25">
      <c r="B41" s="80"/>
      <c r="C41" s="80"/>
      <c r="D41" s="80"/>
      <c r="E41" s="80"/>
      <c r="F41" s="80"/>
    </row>
    <row r="42" spans="2:6" ht="16.5" customHeight="1" x14ac:dyDescent="0.25">
      <c r="B42" s="80"/>
      <c r="C42" s="80"/>
      <c r="D42" s="80"/>
      <c r="E42" s="80"/>
      <c r="F42" s="80"/>
    </row>
    <row r="43" spans="2:6" ht="16.5" customHeight="1" x14ac:dyDescent="0.25">
      <c r="B43" s="80"/>
      <c r="C43" s="80"/>
      <c r="D43" s="80"/>
      <c r="E43" s="80"/>
      <c r="F43" s="80"/>
    </row>
    <row r="44" spans="2:6" ht="16.5" customHeight="1" x14ac:dyDescent="0.25">
      <c r="B44" s="80"/>
      <c r="C44" s="80"/>
      <c r="D44" s="80"/>
      <c r="E44" s="80"/>
      <c r="F44" s="80"/>
    </row>
  </sheetData>
  <mergeCells count="7">
    <mergeCell ref="B17:F17"/>
    <mergeCell ref="B18:F44"/>
    <mergeCell ref="B2:F2"/>
    <mergeCell ref="B3:F3"/>
    <mergeCell ref="B4:F4"/>
    <mergeCell ref="B6:F14"/>
    <mergeCell ref="B15:F15"/>
  </mergeCells>
  <hyperlinks>
    <hyperlink ref="A1" location="INDICE!A1" display="INDICE" xr:uid="{CB5ECB27-FBF2-4125-B78C-C37A541B8A8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49D14-370F-45CC-B5C9-A24B630E1E96}">
  <sheetPr>
    <tabColor theme="9" tint="0.59999389629810485"/>
  </sheetPr>
  <dimension ref="A1:R8"/>
  <sheetViews>
    <sheetView showGridLines="0" tabSelected="1" topLeftCell="B1" workbookViewId="0">
      <selection activeCell="B1" sqref="B1"/>
    </sheetView>
  </sheetViews>
  <sheetFormatPr baseColWidth="10" defaultRowHeight="15" x14ac:dyDescent="0.25"/>
  <cols>
    <col min="1" max="1" width="3.5703125" style="55" customWidth="1"/>
    <col min="2" max="2" width="14.28515625" style="55" customWidth="1"/>
    <col min="3" max="3" width="27.7109375" style="55" bestFit="1" customWidth="1"/>
    <col min="4" max="5" width="11.42578125" style="55"/>
    <col min="6" max="7" width="13.140625" style="55" bestFit="1" customWidth="1"/>
    <col min="8" max="8" width="11.42578125" style="55"/>
    <col min="9" max="9" width="18.140625" style="55" bestFit="1" customWidth="1"/>
    <col min="10" max="10" width="17.5703125" style="55" bestFit="1" customWidth="1"/>
    <col min="11" max="11" width="17.28515625" style="55" bestFit="1" customWidth="1"/>
    <col min="12" max="12" width="18" style="55" bestFit="1" customWidth="1"/>
    <col min="13" max="14" width="11.85546875" style="55" bestFit="1" customWidth="1"/>
    <col min="15" max="15" width="14.28515625" style="55" customWidth="1"/>
    <col min="16" max="17" width="13.5703125" style="55" customWidth="1"/>
    <col min="18" max="18" width="13.7109375" style="55" customWidth="1"/>
    <col min="19" max="19" width="13.7109375" style="55" bestFit="1" customWidth="1"/>
    <col min="20" max="20" width="11.42578125" style="55"/>
    <col min="21" max="21" width="13.7109375" style="55" bestFit="1" customWidth="1"/>
    <col min="22" max="22" width="11.42578125" style="55"/>
    <col min="23" max="23" width="13.7109375" style="55" bestFit="1" customWidth="1"/>
    <col min="24" max="24" width="12.7109375" style="55" bestFit="1" customWidth="1"/>
    <col min="25" max="26" width="11.42578125" style="55"/>
    <col min="27" max="27" width="13.7109375" style="55" bestFit="1" customWidth="1"/>
    <col min="28" max="28" width="12.7109375" style="55" bestFit="1" customWidth="1"/>
    <col min="29" max="30" width="11.42578125" style="55"/>
    <col min="31" max="32" width="13.7109375" style="55" bestFit="1" customWidth="1"/>
    <col min="33" max="34" width="11.42578125" style="55"/>
    <col min="35" max="35" width="11.5703125" style="55" bestFit="1" customWidth="1"/>
    <col min="36" max="37" width="11.42578125" style="55"/>
    <col min="38" max="38" width="11.5703125" style="55" bestFit="1" customWidth="1"/>
    <col min="39" max="42" width="11.42578125" style="55"/>
    <col min="43" max="43" width="11.5703125" style="55" bestFit="1" customWidth="1"/>
    <col min="44" max="47" width="11.42578125" style="55"/>
    <col min="48" max="48" width="11.5703125" style="55" bestFit="1" customWidth="1"/>
    <col min="49" max="16384" width="11.42578125" style="55"/>
  </cols>
  <sheetData>
    <row r="1" spans="1:18" ht="21.75" customHeight="1" x14ac:dyDescent="0.25">
      <c r="A1" s="2" t="s">
        <v>85</v>
      </c>
    </row>
    <row r="2" spans="1:18" ht="21.75" customHeight="1" x14ac:dyDescent="0.25">
      <c r="A2" s="2"/>
      <c r="B2" s="83" t="s">
        <v>98</v>
      </c>
      <c r="C2" s="83"/>
      <c r="D2" s="83"/>
      <c r="E2" s="83"/>
      <c r="F2" s="83"/>
      <c r="G2" s="83"/>
      <c r="H2" s="83"/>
      <c r="I2" s="83"/>
      <c r="J2" s="83"/>
      <c r="K2" s="83"/>
      <c r="L2" s="83"/>
      <c r="M2" s="83"/>
      <c r="N2" s="83"/>
      <c r="O2" s="83"/>
      <c r="P2" s="83"/>
      <c r="Q2" s="83"/>
      <c r="R2" s="83"/>
    </row>
    <row r="3" spans="1:18" ht="13.5" customHeight="1" x14ac:dyDescent="0.25">
      <c r="B3" s="84" t="s">
        <v>90</v>
      </c>
      <c r="C3" s="85"/>
      <c r="D3" s="85"/>
      <c r="E3" s="85"/>
      <c r="F3" s="85"/>
      <c r="G3" s="85"/>
      <c r="H3" s="85"/>
      <c r="I3" s="85"/>
      <c r="J3" s="85"/>
      <c r="K3" s="85"/>
      <c r="L3" s="85"/>
      <c r="M3" s="85"/>
      <c r="N3" s="85"/>
      <c r="O3" s="85"/>
      <c r="P3" s="85"/>
      <c r="Q3" s="85"/>
      <c r="R3" s="86"/>
    </row>
    <row r="4" spans="1:18" ht="13.5" customHeight="1" x14ac:dyDescent="0.25">
      <c r="B4" s="84" t="s">
        <v>72</v>
      </c>
      <c r="C4" s="85"/>
      <c r="D4" s="85"/>
      <c r="E4" s="85"/>
      <c r="F4" s="85"/>
      <c r="G4" s="85"/>
      <c r="H4" s="85"/>
      <c r="I4" s="85"/>
      <c r="J4" s="85"/>
      <c r="K4" s="85"/>
      <c r="L4" s="85"/>
      <c r="M4" s="85"/>
      <c r="N4" s="85"/>
      <c r="O4" s="85"/>
      <c r="P4" s="85"/>
      <c r="Q4" s="85"/>
      <c r="R4" s="86"/>
    </row>
    <row r="5" spans="1:18" ht="13.5" customHeight="1" x14ac:dyDescent="0.25">
      <c r="B5" s="87">
        <v>44286</v>
      </c>
      <c r="C5" s="88"/>
      <c r="D5" s="88"/>
      <c r="E5" s="88"/>
      <c r="F5" s="88"/>
      <c r="G5" s="88"/>
      <c r="H5" s="88"/>
      <c r="I5" s="88"/>
      <c r="J5" s="88"/>
      <c r="K5" s="88"/>
      <c r="L5" s="88"/>
      <c r="M5" s="88"/>
      <c r="N5" s="88"/>
      <c r="O5" s="88"/>
      <c r="P5" s="88"/>
      <c r="Q5" s="88"/>
      <c r="R5" s="89"/>
    </row>
    <row r="6" spans="1:18" ht="14.25" customHeight="1" x14ac:dyDescent="0.25">
      <c r="B6" s="90" t="s">
        <v>73</v>
      </c>
      <c r="C6" s="88"/>
      <c r="D6" s="88"/>
      <c r="E6" s="88"/>
      <c r="F6" s="88"/>
      <c r="G6" s="88"/>
      <c r="H6" s="88"/>
      <c r="I6" s="88"/>
      <c r="J6" s="88"/>
      <c r="K6" s="88"/>
      <c r="L6" s="88"/>
      <c r="M6" s="88"/>
      <c r="N6" s="88"/>
      <c r="O6" s="88"/>
      <c r="P6" s="88"/>
      <c r="Q6" s="88"/>
      <c r="R6" s="89"/>
    </row>
    <row r="7" spans="1:18" s="56" customFormat="1" ht="90" x14ac:dyDescent="0.25">
      <c r="B7" s="57" t="s">
        <v>43</v>
      </c>
      <c r="C7" s="57" t="s">
        <v>44</v>
      </c>
      <c r="D7" s="57" t="s">
        <v>45</v>
      </c>
      <c r="E7" s="57" t="s">
        <v>46</v>
      </c>
      <c r="F7" s="57" t="s">
        <v>47</v>
      </c>
      <c r="G7" s="57" t="s">
        <v>48</v>
      </c>
      <c r="H7" s="57" t="s">
        <v>49</v>
      </c>
      <c r="I7" s="57" t="s">
        <v>50</v>
      </c>
      <c r="J7" s="57" t="s">
        <v>51</v>
      </c>
      <c r="K7" s="57" t="s">
        <v>52</v>
      </c>
      <c r="L7" s="57" t="s">
        <v>53</v>
      </c>
      <c r="M7" s="57" t="s">
        <v>74</v>
      </c>
      <c r="N7" s="57" t="s">
        <v>54</v>
      </c>
      <c r="O7" s="57" t="s">
        <v>88</v>
      </c>
      <c r="P7" s="57" t="s">
        <v>42</v>
      </c>
      <c r="Q7" s="57" t="s">
        <v>75</v>
      </c>
      <c r="R7" s="57" t="s">
        <v>76</v>
      </c>
    </row>
    <row r="8" spans="1:18" x14ac:dyDescent="0.25">
      <c r="B8" s="82" t="s">
        <v>96</v>
      </c>
      <c r="C8" s="82"/>
      <c r="D8" s="82"/>
      <c r="E8" s="82"/>
      <c r="F8" s="82"/>
      <c r="G8" s="82"/>
      <c r="H8" s="82"/>
      <c r="I8" s="82"/>
      <c r="J8" s="82"/>
      <c r="K8" s="82"/>
      <c r="L8" s="82"/>
      <c r="M8" s="82"/>
      <c r="N8" s="82"/>
      <c r="O8" s="82"/>
      <c r="P8" s="82"/>
      <c r="Q8" s="82"/>
      <c r="R8" s="82"/>
    </row>
  </sheetData>
  <mergeCells count="6">
    <mergeCell ref="B8:R8"/>
    <mergeCell ref="B2:R2"/>
    <mergeCell ref="B3:R3"/>
    <mergeCell ref="B4:R4"/>
    <mergeCell ref="B5:R5"/>
    <mergeCell ref="B6:R6"/>
  </mergeCells>
  <hyperlinks>
    <hyperlink ref="A1" location="INDICE!A1" display="INDICE" xr:uid="{73EE7D92-BE5B-4C2B-AE0D-8CB2174E0D5A}"/>
  </hyperlinks>
  <pageMargins left="0.7" right="0.7" top="0.75" bottom="0.75" header="0.3" footer="0.3"/>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UuyY6CNUHsyx8Ntaui9pxfbAGv/nxukFLRp7XyBUrUw=</DigestValue>
    </Reference>
    <Reference Type="http://www.w3.org/2000/09/xmldsig#Object" URI="#idOfficeObject">
      <DigestMethod Algorithm="http://www.w3.org/2001/04/xmlenc#sha256"/>
      <DigestValue>Mco2sj6Kv4S2+pHDmKbed2eG+MzGvSW7z045GCsDxZM=</DigestValue>
    </Reference>
    <Reference Type="http://uri.etsi.org/01903#SignedProperties" URI="#idSignedProperties">
      <Transforms>
        <Transform Algorithm="http://www.w3.org/TR/2001/REC-xml-c14n-20010315"/>
      </Transforms>
      <DigestMethod Algorithm="http://www.w3.org/2001/04/xmlenc#sha256"/>
      <DigestValue>UkCbGfJz6/gke6WreB+8uk/uZgJMx8Lm9lAT7wa2i/g=</DigestValue>
    </Reference>
  </SignedInfo>
  <SignatureValue>YvNA2ga4s151MHupqSVKmLNdkamDu9q52CxGwD5R7PSikH7oQuc3mhoPqfuCm5bDElYkUMBdicWd
Vrkak7IaqQLAvCtzizmCsfd0LmwbYPKxvDI1jqfWRrTQIV26PRYRCPDvYjbZ6yYEj+vrH1BIExhH
ZzRI7V/UvTjKnZBxzBRonsFnJzb018ADvGC/UPUtoEvbd9vFX5VFdDTYnOVjbLhNaScD+WFUppw8
guThHWoAo144K3yYwP39Zrqzs27OdsgSbCnNtU5G4eFiTwqgeZ0deWR+Z3T7FoujUmj28akwGXA8
qCNw3/ROXPnt80dWhLen3YfktOYwOqvETbhL0Q==</SignatureValue>
  <KeyInfo>
    <X509Data>
      <X509Certificate>MIIH/zCCBeegAwIBAgIIYTMrXrPNwRwwDQYJKoZIhvcNAQELBQAwWzEXMBUGA1UEBRMOUlVDIDgwMDUwMTcyLTExGjAYBgNVBAMTEUNBLURPQ1VNRU5UQSBTLkEuMRcwFQYDVQQKEw5ET0NVTUVOVEEgUy5BLjELMAkGA1UEBhMCUFkwHhcNMjEwNTE4MTQwMjE0WhcNMjMwNTE4MTQxMjE0WjCBozELMAkGA1UEBhMCUFkxGDAWBgNVBAQMD1VHQVJURSBWSUxMQUxCQTESMBAGA1UEBRMJQ0kzODUzNzgyMRQwEgYDVQQqDAtKT1JHRSBSQU1PTjEXMBUGA1UECgwOUEVSU09OQSBGSVNJQ0ExETAPBgNVBAsMCEZJUk1BIEYyMSQwIgYDVQQDDBtKT1JHRSBSQU1PTiBVR0FSVEUgVklMTEFMQkEwggEiMA0GCSqGSIb3DQEBAQUAA4IBDwAwggEKAoIBAQDOG0TD7xO6dqfP/uh7ianGCcoWbGrclgxpFgKfdJVCXZYOzyEd5r9kjL0uHoz0ijQXoosZJFjxPf1AmYKRygbzFHQ1bPb+pgBirFq5lkfQncdNAYNw64fyVmPdW6aT3MRaKa4g1ovjDLrx4pUmmlSsZPXBguI+surs7fcDNrcduAUuvksitpc7A91VEaBO3GST7c51R7Zzbwqk4c3AnrXCZP6k/4jlHSsuGlHQ0XP79s5z5FwhtDlMbLO7GYOpJB6Rk+RQ5EEQmYJ/y4sL0yNQhhOJOu59ugh+RJqVBoHt1HZLjpnnjWal+Z/4Nl138kGE21pNjYw+U53CXaQrdk/hAgMBAAGjggN8MIIDeDAMBgNVHRMBAf8EAjAAMA4GA1UdDwEB/wQEAwIF4DAqBgNVHSUBAf8EIDAeBggrBgEFBQcDAQYIKwYBBQUHAwIGCCsGAQUFBwMEMB0GA1UdDgQWBBQxinE+Tt60Z+HIBygbTK2op0KuNT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AYDVR0RBBkwF4EVanVnYXJ0ZUBjYWRpZW0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DFV42szU8vllZ1D4+DSONtq8+FIf6S/X4v8JklgWCb4jdp3wKKozUG3h363kyFf0hMU7MJb+gSyhbESnEkHARIKW+iMM1WKJFieSCbElxkGUpIrz/PtzZOCb14FRE2v9nFVBe41b+QBYhxOgO+KGCUQaIYQGKpdbtufruAmqYGX5+IqrAklqFnV3+RNQyf9c3XrjAsmArqBpnMeqBAsOt6GgGCtHJDvWjk+TB6WFo8a7GbiAloRfGksCL6RXhKXNScNRSlRxfKZz/rC1JcxP56Z6q7F06x0gOEduTKjDxKV9V+v/7Z1Uq0N8b1gWbgmgJ28lMPKQj/Cth9zftbos62b726Ry6P2F1m3QDrEjt0owSa2LthEs1ZG4ZgEjp8uqTi7Z0E5ZAFycj0b9uRcdGGWqd5Qgla68Agu1hbAUJjvqqk1I0bDtx5aToZYgHN/3FAXUek2SX3tR24VnZwiA7UG/TdHzSN2EFlMa+U7/qlbDfQLD2VGK+bYpP08f5xAW4hBb0rhxLXg0fHjRzpNR5yL1V8WSuZ+njY1bC6TVQpgf4IXH/ze3ECIAVgPE6BnPFW3A37N8FkoF6HxdDC8oi0Khs/w8DbH4F7veSSDtJXcpNKtlbD30gkof9GKz7jKxEvvF5kYQ6j2uPAOUXMd8sXCfcZXCgKvYZvsj4LWloYE=</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Rz/1wSPCs1F/E+HT2NGB3ryNPaH+IX2ymNqIKblhD8c=</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uz/qIlFr/UwynZFcgTPJpVnax7pTcsoFR5EL4f/g+RM=</DigestValue>
      </Reference>
      <Reference URI="/xl/printerSettings/printerSettings4.bin?ContentType=application/vnd.openxmlformats-officedocument.spreadsheetml.printerSettings">
        <DigestMethod Algorithm="http://www.w3.org/2001/04/xmlenc#sha256"/>
        <DigestValue>uz/qIlFr/UwynZFcgTPJpVnax7pTcsoFR5EL4f/g+RM=</DigestValue>
      </Reference>
      <Reference URI="/xl/sharedStrings.xml?ContentType=application/vnd.openxmlformats-officedocument.spreadsheetml.sharedStrings+xml">
        <DigestMethod Algorithm="http://www.w3.org/2001/04/xmlenc#sha256"/>
        <DigestValue>HDbbYRwUHYcgCm0y0UNSkxiqLW90I/GfLzXFHu6fufU=</DigestValue>
      </Reference>
      <Reference URI="/xl/styles.xml?ContentType=application/vnd.openxmlformats-officedocument.spreadsheetml.styles+xml">
        <DigestMethod Algorithm="http://www.w3.org/2001/04/xmlenc#sha256"/>
        <DigestValue>DyJEko8XePm1E9wti0b7T9WYnMBBHiSwb2vjetfPP1s=</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X/8ORwBZTtVqFMW8lJes3mytpXKaFx+ifuzscujrAek=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8RQfy8iMf4TXRPBqM5VTWINm/tU/4rV/D0NEP/BH8xM=</DigestValue>
      </Reference>
      <Reference URI="/xl/worksheets/sheet2.xml?ContentType=application/vnd.openxmlformats-officedocument.spreadsheetml.worksheet+xml">
        <DigestMethod Algorithm="http://www.w3.org/2001/04/xmlenc#sha256"/>
        <DigestValue>FX5o1idM5s8wLAjFyWHWkkJ2hCruiHHipCJGWOFwaZE=</DigestValue>
      </Reference>
      <Reference URI="/xl/worksheets/sheet3.xml?ContentType=application/vnd.openxmlformats-officedocument.spreadsheetml.worksheet+xml">
        <DigestMethod Algorithm="http://www.w3.org/2001/04/xmlenc#sha256"/>
        <DigestValue>mGgajCutpv2uY284hwwIhS6SzpsiYejKFFlNS3V1Qig=</DigestValue>
      </Reference>
      <Reference URI="/xl/worksheets/sheet4.xml?ContentType=application/vnd.openxmlformats-officedocument.spreadsheetml.worksheet+xml">
        <DigestMethod Algorithm="http://www.w3.org/2001/04/xmlenc#sha256"/>
        <DigestValue>ppaFyg7+NLgPPZijz1tQwpG5Dz0y/0m9D+1VQcTqtW0=</DigestValue>
      </Reference>
      <Reference URI="/xl/worksheets/sheet5.xml?ContentType=application/vnd.openxmlformats-officedocument.spreadsheetml.worksheet+xml">
        <DigestMethod Algorithm="http://www.w3.org/2001/04/xmlenc#sha256"/>
        <DigestValue>SRbjtU4UjUQuZ8MMxZtaWgnzrZvaCXxIwRrnNR9g7R8=</DigestValue>
      </Reference>
      <Reference URI="/xl/worksheets/sheet6.xml?ContentType=application/vnd.openxmlformats-officedocument.spreadsheetml.worksheet+xml">
        <DigestMethod Algorithm="http://www.w3.org/2001/04/xmlenc#sha256"/>
        <DigestValue>i8v38h0kA/LyoMKJvdZ4obuAF33lKoRdDXmO7U7pBu8=</DigestValue>
      </Reference>
      <Reference URI="/xl/worksheets/sheet7.xml?ContentType=application/vnd.openxmlformats-officedocument.spreadsheetml.worksheet+xml">
        <DigestMethod Algorithm="http://www.w3.org/2001/04/xmlenc#sha256"/>
        <DigestValue>Ttu1MP2t4v4iPD3ebGM8Wb1KtqSjtm0JZCIzgoYH9uk=</DigestValue>
      </Reference>
      <Reference URI="/xl/worksheets/sheet8.xml?ContentType=application/vnd.openxmlformats-officedocument.spreadsheetml.worksheet+xml">
        <DigestMethod Algorithm="http://www.w3.org/2001/04/xmlenc#sha256"/>
        <DigestValue>f2DGOCpG4HhVEUdxkkSNzTuu+tXkd4ljMayecTtJt0s=</DigestValue>
      </Reference>
    </Manifest>
    <SignatureProperties>
      <SignatureProperty Id="idSignatureTime" Target="#idPackageSignature">
        <mdssi:SignatureTime xmlns:mdssi="http://schemas.openxmlformats.org/package/2006/digital-signature">
          <mdssi:Format>YYYY-MM-DDThh:mm:ssTZD</mdssi:Format>
          <mdssi:Value>2021-05-31T13:18:52Z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Contador de la Entidad</SignatureComments>
          <WindowsVersion>10.0</WindowsVersion>
          <OfficeVersion>16.0.14026/22</OfficeVersion>
          <ApplicationVersion>16.0.14026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2021-05-31T13:18:52Z</xd:SigningTime>
          <xd:SigningCertificate>
            <xd:Cert>
              <xd:CertDigest>
                <DigestMethod Algorithm="http://www.w3.org/2001/04/xmlenc#sha256"/>
                <DigestValue>Poi+G/XhmEHgtGk3JY42IXaAdXt1S5rJIpx7Au4BGFg=</DigestValue>
              </xd:CertDigest>
              <xd:IssuerSerial>
                <X509IssuerName>C=PY, O=DOCUMENTA S.A., CN=CA-DOCUMENTA S.A., SERIALNUMBER=RUC 80050172-1</X509IssuerName>
                <X509SerialNumber>7003989531234779420</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http://uri.etsi.org/01903/v1.2.2#ProofOfCreation</xd:Identifier>
              <xd:Description>Creó este documento</xd:Description>
            </xd:CommitmentTypeId>
            <xd:AllSignedDataObjects/>
            <xd:CommitmentTypeQualifiers>
              <xd:CommitmentTypeQualifier>Contador de la Entidad</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Q92W3kYxhiVbbdcxiIZpbBMrtv5upQr8aMc5L+FIlbI=</DigestValue>
    </Reference>
    <Reference Type="http://www.w3.org/2000/09/xmldsig#Object" URI="#idOfficeObject">
      <DigestMethod Algorithm="http://www.w3.org/2001/04/xmlenc#sha256"/>
      <DigestValue>1okGKzQFAxPONvR/bRbr2F42Mjh5h/YWlwr/P/ljsP0=</DigestValue>
    </Reference>
    <Reference Type="http://uri.etsi.org/01903#SignedProperties" URI="#idSignedProperties">
      <Transforms>
        <Transform Algorithm="http://www.w3.org/TR/2001/REC-xml-c14n-20010315"/>
      </Transforms>
      <DigestMethod Algorithm="http://www.w3.org/2001/04/xmlenc#sha256"/>
      <DigestValue>3JtyH2m04kHYZOT5NDCcYRfp8r4lA9kad39MLX18VEE=</DigestValue>
    </Reference>
  </SignedInfo>
  <SignatureValue>PsY+M1sbzHgqI9AadkFQt4bJQZs8p0sEM4gf14sbXnWHI30Hv7itGXqt4dcWJNoojYhQYH7xX52S
Bfk+7KHrAYlvHIvK/s2jzNmDH8zR85Ih5PyFyaFQ1nmZB5M/mtn6BmfJgrKOuZngitQjEnDqZyLU
OC0Zlwl2IgQLqRBaSlvaNZhnkKD30YPDqfwekF/bpbqAAYK5CTIFGZIOApYiBAUKfID/fNS/E0uD
55ZtG8xxE3JeofQOpqBBDbZXAoMENxa4Fi3FLoUGQqSS3n1nBVeh3jzlLaoaWCxOr7KAwBg1+/XU
xdr8UvLZDzLSNpO3C/up9y7dz4+IBRZRNtZjLg==</SignatureValue>
  <KeyInfo>
    <X509Data>
      <X509Certificate>MIIIAjCCBeqgAwIBAgIIAp9/Xzkwd9wwDQYJKoZIhvcNAQELBQAwWzEXMBUGA1UEBRMOUlVDIDgwMDUwMTcyLTExGjAYBgNVBAMTEUNBLURPQ1VNRU5UQSBTLkEuMRcwFQYDVQQKEw5ET0NVTUVOVEEgUy5BLjELMAkGA1UEBhMCUFkwHhcNMjEwNTE4MTM0MjEyWhcNMjMwNTE4MTM1MjEyWjCBpTELMAkGA1UEBhMCUFkxFzAVBgNVBAQMDlBBUkVERVMgRlJBTkNPMRIwEAYDVQQFEwlDSTE0OTYwMDUxFjAUBgNVBCoMDUNFU0FSIEVTVEVCQU4xFzAVBgNVBAoMDlBFUlNPTkEgRklTSUNBMREwDwYDVQQLDAhGSVJNQSBGMjElMCMGA1UEAwwcQ0VTQVIgRVNURUJBTiBQQVJFREVTIEZSQU5DTzCCASIwDQYJKoZIhvcNAQEBBQADggEPADCCAQoCggEBAMewl0SpHbpd/is+09afOSyqFuLTq4lf/kHfYfD9oDUzMIlk0b9E6NhtxqyCEjwD0a6skhNPM5yqcioOd+LoVO9HpPElyMJ1kVyx9u/BUljtrrhOIuo5004aY7ahQkU5E7W8S/xxWcsx9oiaE31ILKR+MvwTFSxF2n2poCQqHJfN1JgcF/C9dE3KJR/OfEOEOOfhMa5sMsBw2c0J0TldMTL1ioVxtNwKvY76oX0Z0uLdNFt64EEauTr4K/qV7phCmId7NJZoMLoheqAzBodF+weppPUM6YfZLLrJy52oZkSCzoroDwnZrpqJUffmsPCNBMFx94BgY9zveMmpZ/MixQcCAwEAAaOCA30wggN5MAwGA1UdEwEB/wQCMAAwDgYDVR0PAQH/BAQDAgXgMCoGA1UdJQEB/wQgMB4GCCsGAQUFBwMBBggrBgEFBQcDAgYIKwYBBQUHAwQwHQYDVR0OBBYEFFRkivFJ2zC7LHGpeD2fToSyTsyg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hBgNVHREEGjAYgRZjcGFyZWRlc0BjYWRpZW0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SoP+fuAthx0+k5+0DSheWMGd6b6IN3USz406ZGH6EeNiAsqBcSZSFNY5zcqUH/IudVTainbKqDYEthRo+1VFn299JoUTGb/HWv1bD/gqbksP/0C8355OXJej4nCTTIwMCiLpFNgq1JQZ6mUGcFDCGE1DO1bETphcdMbowSC6i7jhE23Hl4rvn7ixe/IqBCk3DbqwihMsa7/3FUZ0TFDNOwLqQHErvM4KcIWBixu3TkTD/0ZnKFHUeT4mqa32WsceFqfp2rBbZ84ehGGEmaXTYlX/lzJ0VB/Nrv2aX4n2RHKCEzPEZjK/qAkqBjrZThMMg+vfAbdaCA/ccX+oUEOfaNMenTdZp20AqWIzfvGWOkti74WmztvSREYrJ4EWDtqyZCGsTWvX078sC9KZBsvBy5Wn+bcZ2fFN1MZh/Qau516Oa9lwUHdFE/j10LlIjP96FZHnIJ4BOPOabAqa0Zu2rTbE+0hqZTTYYhYSswDOelUMyLWZhkXnPhQKdsBrD+DM6Kb4fA8DzyJsnwIpGwZGxm3wNQaNzTSxAqQ02zQL7ZtH1CUJJU6adXSSsCenp/2t+NJUrWnLvuolheGC7G9x/vFPZTcQ3tKCoyAk+OB3dahhdhodeOmbKzfJu6/FaUJgr9rt4MKkSArGWYkoqw+l7zpDWVK+eFL6rW5mx1Ywsg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Rz/1wSPCs1F/E+HT2NGB3ryNPaH+IX2ymNqIKblhD8c=</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uz/qIlFr/UwynZFcgTPJpVnax7pTcsoFR5EL4f/g+RM=</DigestValue>
      </Reference>
      <Reference URI="/xl/printerSettings/printerSettings4.bin?ContentType=application/vnd.openxmlformats-officedocument.spreadsheetml.printerSettings">
        <DigestMethod Algorithm="http://www.w3.org/2001/04/xmlenc#sha256"/>
        <DigestValue>uz/qIlFr/UwynZFcgTPJpVnax7pTcsoFR5EL4f/g+RM=</DigestValue>
      </Reference>
      <Reference URI="/xl/sharedStrings.xml?ContentType=application/vnd.openxmlformats-officedocument.spreadsheetml.sharedStrings+xml">
        <DigestMethod Algorithm="http://www.w3.org/2001/04/xmlenc#sha256"/>
        <DigestValue>HDbbYRwUHYcgCm0y0UNSkxiqLW90I/GfLzXFHu6fufU=</DigestValue>
      </Reference>
      <Reference URI="/xl/styles.xml?ContentType=application/vnd.openxmlformats-officedocument.spreadsheetml.styles+xml">
        <DigestMethod Algorithm="http://www.w3.org/2001/04/xmlenc#sha256"/>
        <DigestValue>DyJEko8XePm1E9wti0b7T9WYnMBBHiSwb2vjetfPP1s=</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X/8ORwBZTtVqFMW8lJes3mytpXKaFx+ifuzscujrAek=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8RQfy8iMf4TXRPBqM5VTWINm/tU/4rV/D0NEP/BH8xM=</DigestValue>
      </Reference>
      <Reference URI="/xl/worksheets/sheet2.xml?ContentType=application/vnd.openxmlformats-officedocument.spreadsheetml.worksheet+xml">
        <DigestMethod Algorithm="http://www.w3.org/2001/04/xmlenc#sha256"/>
        <DigestValue>FX5o1idM5s8wLAjFyWHWkkJ2hCruiHHipCJGWOFwaZE=</DigestValue>
      </Reference>
      <Reference URI="/xl/worksheets/sheet3.xml?ContentType=application/vnd.openxmlformats-officedocument.spreadsheetml.worksheet+xml">
        <DigestMethod Algorithm="http://www.w3.org/2001/04/xmlenc#sha256"/>
        <DigestValue>mGgajCutpv2uY284hwwIhS6SzpsiYejKFFlNS3V1Qig=</DigestValue>
      </Reference>
      <Reference URI="/xl/worksheets/sheet4.xml?ContentType=application/vnd.openxmlformats-officedocument.spreadsheetml.worksheet+xml">
        <DigestMethod Algorithm="http://www.w3.org/2001/04/xmlenc#sha256"/>
        <DigestValue>ppaFyg7+NLgPPZijz1tQwpG5Dz0y/0m9D+1VQcTqtW0=</DigestValue>
      </Reference>
      <Reference URI="/xl/worksheets/sheet5.xml?ContentType=application/vnd.openxmlformats-officedocument.spreadsheetml.worksheet+xml">
        <DigestMethod Algorithm="http://www.w3.org/2001/04/xmlenc#sha256"/>
        <DigestValue>SRbjtU4UjUQuZ8MMxZtaWgnzrZvaCXxIwRrnNR9g7R8=</DigestValue>
      </Reference>
      <Reference URI="/xl/worksheets/sheet6.xml?ContentType=application/vnd.openxmlformats-officedocument.spreadsheetml.worksheet+xml">
        <DigestMethod Algorithm="http://www.w3.org/2001/04/xmlenc#sha256"/>
        <DigestValue>i8v38h0kA/LyoMKJvdZ4obuAF33lKoRdDXmO7U7pBu8=</DigestValue>
      </Reference>
      <Reference URI="/xl/worksheets/sheet7.xml?ContentType=application/vnd.openxmlformats-officedocument.spreadsheetml.worksheet+xml">
        <DigestMethod Algorithm="http://www.w3.org/2001/04/xmlenc#sha256"/>
        <DigestValue>Ttu1MP2t4v4iPD3ebGM8Wb1KtqSjtm0JZCIzgoYH9uk=</DigestValue>
      </Reference>
      <Reference URI="/xl/worksheets/sheet8.xml?ContentType=application/vnd.openxmlformats-officedocument.spreadsheetml.worksheet+xml">
        <DigestMethod Algorithm="http://www.w3.org/2001/04/xmlenc#sha256"/>
        <DigestValue>f2DGOCpG4HhVEUdxkkSNzTuu+tXkd4ljMayecTtJt0s=</DigestValue>
      </Reference>
    </Manifest>
    <SignatureProperties>
      <SignatureProperty Id="idSignatureTime" Target="#idPackageSignature">
        <mdssi:SignatureTime xmlns:mdssi="http://schemas.openxmlformats.org/package/2006/digital-signature">
          <mdssi:Format>YYYY-MM-DDThh:mm:ssTZD</mdssi:Format>
          <mdssi:Value>2021-05-31T16:35:20Z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CNV</SignatureComments>
          <WindowsVersion>10.0</WindowsVersion>
          <OfficeVersion>16.0.14026/22</OfficeVersion>
          <ApplicationVersion>16.0.14026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2021-05-31T16:35:20Z</xd:SigningTime>
          <xd:SigningCertificate>
            <xd:Cert>
              <xd:CertDigest>
                <DigestMethod Algorithm="http://www.w3.org/2001/04/xmlenc#sha256"/>
                <DigestValue>aLuK6OXUs0aKcEyUmscH013TQZkUiZJAdgSHZySLbC4=</DigestValue>
              </xd:CertDigest>
              <xd:IssuerSerial>
                <X509IssuerName>C=PY, O=DOCUMENTA S.A., CN=CA-DOCUMENTA S.A., SERIALNUMBER=RUC 80050172-1</X509IssuerName>
                <X509SerialNumber>189009756330948572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CNV</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1oRQCKVnFNvv4punZxbVKYV++HGADJethH9hbzb5bAE=</DigestValue>
    </Reference>
    <Reference Type="http://www.w3.org/2000/09/xmldsig#Object" URI="#idOfficeObject">
      <DigestMethod Algorithm="http://www.w3.org/2001/04/xmlenc#sha256"/>
      <DigestValue>Ji9L5obaNprfzLcZz6kL9whpNE214Yw/kI4eR26w8zY=</DigestValue>
    </Reference>
    <Reference Type="http://uri.etsi.org/01903#SignedProperties" URI="#idSignedProperties">
      <Transforms>
        <Transform Algorithm="http://www.w3.org/TR/2001/REC-xml-c14n-20010315"/>
      </Transforms>
      <DigestMethod Algorithm="http://www.w3.org/2001/04/xmlenc#sha256"/>
      <DigestValue>KDemF8dtW/eMX90skmPSgTHBWSxWcx3pANb/04K+9cA=</DigestValue>
    </Reference>
  </SignedInfo>
  <SignatureValue>GMr+5KmkE3itxhIrQupf9oRkZD5andfojXxql6KM+iZLwvx0ApqpbwuDDFgtGvqM5+9BPRJ9aLs6
mLc8qhd8VS6t/+lJpXffLudUJlaAw7w9/ugyNzRuaruew45KMvEI1ZtuPAcXW6Yq28rPsXNHAiRC
0hbf2euinSejOH2+BH63MjP8wj3MUbkR3juJuNNjPCUA8+uL1UyUUBZFFtXtpfwUvuz8m0L9LN2y
RH1oYMWaor6Vg2PfDlkBzSURkwMeOpYeSFAVjl5e/FL3XYamOTLIYBd96k8lFnmZE6hJW4E5PM+i
fDgRD2x+6FAs0A0zj9PwJqiAgV+5XrTKtg1+CQ==</SignatureValue>
  <KeyInfo>
    <X509Data>
      <X509Certificate>MIIH/DCCBeSgAwIBAgIIOi8ZW9HT0kkwDQYJKoZIhvcNAQELBQAwWzEXMBUGA1UEBRMOUlVDIDgwMDUwMTcyLTExGjAYBgNVBAMTEUNBLURPQ1VNRU5UQSBTLkEuMRcwFQYDVQQKEw5ET0NVTUVOVEEgUy5BLjELMAkGA1UEBhMCUFkwHhcNMjEwNTMxMTUwMDA2WhcNMjMwNTMxMTUxMDA2WjCBnTELMAkGA1UEBhMCUFkxFTATBgNVBAQMDEdBTEVBTk8gQkFFWjESMBAGA1UEBRMJQ0kxMzQxNTk1MRQwEgYDVQQqDAtKVUFOQSBQQUJMQTEXMBUGA1UECgwOUEVSU09OQSBGSVNJQ0ExETAPBgNVBAsMCEZJUk1BIEYyMSEwHwYDVQQDDBhKVUFOQSBQQUJMQSBHQUxFQU5PIEJBRVowggEiMA0GCSqGSIb3DQEBAQUAA4IBDwAwggEKAoIBAQDcGKK5ZkN1P5z2axsNhF1PgWW8GDfB7uO6Ggm5I1w44qzPSsClr68ib7NJ4ErllLRvGjQfOmjDvVSXolLBXAnUWkpazgoLe8xuxlnS8txy/OCJe8LpgL3iEpFC3feeCl+7rBX2xCcwGC+OAeoZbrYokHt0Ef3H68SEry6f+ei5rdvJdjua+rHbIEv8R2LpVJCGD+4OGYP/vfgVCqKhYY5deDxwRDpBheTHil0MEYwDkpKVTvJYDV7trXbx30d2cAn7/nKkme80wkxDrgh90a6ycaOfwCpbaq61+t0w/DGpU99lhlkTxRKgSwhnDACMdkNMUqM6/Nb1ZLWJ2YHwzb07AgMBAAGjggN/MIIDezAMBgNVHRMBAf8EAjAAMA4GA1UdDwEB/wQEAwIF4DAqBgNVHSUBAf8EIDAeBggrBgEFBQcDAQYIKwYBBQUHAwIGCCsGAQUFBwMEMB0GA1UdDgQWBBQAXt1IRflauSTI1MTZADw1SnNycj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anVhbmlnYWwyMDExQGhvdG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oSY/IC7wNd8GNXSGUdLLlqchQK0PCS55UdMyy8gAR4P3gBjk7aUoGswtC4X4SXTDielxbPOpXnIQcfCa7PBhLGC8vhwUqpULILEZAj4W7YxYMX6driszWLXxnpaexuIY86O1saUFvoeFvo3xOUt5T0fsSvkAsK1qIEQ2bTx1ms61QES8msybX16omBpXhqREEYBDjsX3mettznwspuVRk2begmcpYTdRgmVO2Y25qImGFJOj9JmeAjrgbbDzDrMtCPKK6wJbbzZmq3WaKabwiuvAcdfyIhruVlu2Ge6cMhraVI1nYMLWV9asder6Yj1+QPd5i+fIqPVrYTEt41DCTiGRx1cqZiBIGPaYyGuphGPURuL3/ico5Q7IWDAwMARgn05RHDbT97utG2uXpwDIRkke1vgrsOqk0NX4endNmirnVpTFxuht56NmihAbm4eXaz2iWdB9B1kZreLv5x2oP9Amd9rJhiCWYzCe/pAquVrxSRst87E7zDDvx+jUad9LYt+z1sJReSPIN8MwTDoOLW5l4zO6D3YKbJkaAyrLtOreDE7ntMYYUdjXBviY51fvCvGra/w3corBLdZQrgH/YrVbCapmJgQBarJu5V7edNcbrbjAs+pXXWPspTLV4zH2SQMG4FxWIu1XMjeZWuXRQ65SIolwv+4rCF8/EHrg628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Rz/1wSPCs1F/E+HT2NGB3ryNPaH+IX2ymNqIKblhD8c=</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uz/qIlFr/UwynZFcgTPJpVnax7pTcsoFR5EL4f/g+RM=</DigestValue>
      </Reference>
      <Reference URI="/xl/printerSettings/printerSettings4.bin?ContentType=application/vnd.openxmlformats-officedocument.spreadsheetml.printerSettings">
        <DigestMethod Algorithm="http://www.w3.org/2001/04/xmlenc#sha256"/>
        <DigestValue>uz/qIlFr/UwynZFcgTPJpVnax7pTcsoFR5EL4f/g+RM=</DigestValue>
      </Reference>
      <Reference URI="/xl/sharedStrings.xml?ContentType=application/vnd.openxmlformats-officedocument.spreadsheetml.sharedStrings+xml">
        <DigestMethod Algorithm="http://www.w3.org/2001/04/xmlenc#sha256"/>
        <DigestValue>HDbbYRwUHYcgCm0y0UNSkxiqLW90I/GfLzXFHu6fufU=</DigestValue>
      </Reference>
      <Reference URI="/xl/styles.xml?ContentType=application/vnd.openxmlformats-officedocument.spreadsheetml.styles+xml">
        <DigestMethod Algorithm="http://www.w3.org/2001/04/xmlenc#sha256"/>
        <DigestValue>DyJEko8XePm1E9wti0b7T9WYnMBBHiSwb2vjetfPP1s=</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X/8ORwBZTtVqFMW8lJes3mytpXKaFx+ifuzscujrAek=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8RQfy8iMf4TXRPBqM5VTWINm/tU/4rV/D0NEP/BH8xM=</DigestValue>
      </Reference>
      <Reference URI="/xl/worksheets/sheet2.xml?ContentType=application/vnd.openxmlformats-officedocument.spreadsheetml.worksheet+xml">
        <DigestMethod Algorithm="http://www.w3.org/2001/04/xmlenc#sha256"/>
        <DigestValue>FX5o1idM5s8wLAjFyWHWkkJ2hCruiHHipCJGWOFwaZE=</DigestValue>
      </Reference>
      <Reference URI="/xl/worksheets/sheet3.xml?ContentType=application/vnd.openxmlformats-officedocument.spreadsheetml.worksheet+xml">
        <DigestMethod Algorithm="http://www.w3.org/2001/04/xmlenc#sha256"/>
        <DigestValue>mGgajCutpv2uY284hwwIhS6SzpsiYejKFFlNS3V1Qig=</DigestValue>
      </Reference>
      <Reference URI="/xl/worksheets/sheet4.xml?ContentType=application/vnd.openxmlformats-officedocument.spreadsheetml.worksheet+xml">
        <DigestMethod Algorithm="http://www.w3.org/2001/04/xmlenc#sha256"/>
        <DigestValue>ppaFyg7+NLgPPZijz1tQwpG5Dz0y/0m9D+1VQcTqtW0=</DigestValue>
      </Reference>
      <Reference URI="/xl/worksheets/sheet5.xml?ContentType=application/vnd.openxmlformats-officedocument.spreadsheetml.worksheet+xml">
        <DigestMethod Algorithm="http://www.w3.org/2001/04/xmlenc#sha256"/>
        <DigestValue>SRbjtU4UjUQuZ8MMxZtaWgnzrZvaCXxIwRrnNR9g7R8=</DigestValue>
      </Reference>
      <Reference URI="/xl/worksheets/sheet6.xml?ContentType=application/vnd.openxmlformats-officedocument.spreadsheetml.worksheet+xml">
        <DigestMethod Algorithm="http://www.w3.org/2001/04/xmlenc#sha256"/>
        <DigestValue>i8v38h0kA/LyoMKJvdZ4obuAF33lKoRdDXmO7U7pBu8=</DigestValue>
      </Reference>
      <Reference URI="/xl/worksheets/sheet7.xml?ContentType=application/vnd.openxmlformats-officedocument.spreadsheetml.worksheet+xml">
        <DigestMethod Algorithm="http://www.w3.org/2001/04/xmlenc#sha256"/>
        <DigestValue>Ttu1MP2t4v4iPD3ebGM8Wb1KtqSjtm0JZCIzgoYH9uk=</DigestValue>
      </Reference>
      <Reference URI="/xl/worksheets/sheet8.xml?ContentType=application/vnd.openxmlformats-officedocument.spreadsheetml.worksheet+xml">
        <DigestMethod Algorithm="http://www.w3.org/2001/04/xmlenc#sha256"/>
        <DigestValue>f2DGOCpG4HhVEUdxkkSNzTuu+tXkd4ljMayecTtJt0s=</DigestValue>
      </Reference>
    </Manifest>
    <SignatureProperties>
      <SignatureProperty Id="idSignatureTime" Target="#idPackageSignature">
        <mdssi:SignatureTime xmlns:mdssi="http://schemas.openxmlformats.org/package/2006/digital-signature">
          <mdssi:Format>YYYY-MM-DDThh:mm:ssTZD</mdssi:Format>
          <mdssi:Value>2021-05-31T18:55:32Z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Informe</SignatureComments>
          <WindowsVersion>10.0</WindowsVersion>
          <OfficeVersion>16.0.13929/22</OfficeVersion>
          <ApplicationVersion>16.0.13929</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2021-05-31T18:55:32Z</xd:SigningTime>
          <xd:SigningCertificate>
            <xd:Cert>
              <xd:CertDigest>
                <DigestMethod Algorithm="http://www.w3.org/2001/04/xmlenc#sha256"/>
                <DigestValue>qMciKXJjgRgFWywjXdKPwIJf0CRdQ61Fov85GtDhKkk=</DigestValue>
              </xd:CertDigest>
              <xd:IssuerSerial>
                <X509IssuerName>C=PY, O=DOCUMENTA S.A., CN=CA-DOCUMENTA S.A., SERIALNUMBER=RUC 80050172-1</X509IssuerName>
                <X509SerialNumber>4192597660258259529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Informe</xd:CommitmentTypeQualifier>
            </xd:CommitmentTypeQualifiers>
          </xd:CommitmentTypeIndication>
        </xd:SignedDataObject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CARATULA</vt:lpstr>
      <vt:lpstr>INDICE</vt:lpstr>
      <vt:lpstr>01</vt:lpstr>
      <vt:lpstr>02</vt:lpstr>
      <vt:lpstr>03</vt:lpstr>
      <vt:lpstr>04</vt:lpstr>
      <vt:lpstr>05</vt:lpstr>
      <vt:lpstr>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2021-05-25T17:58:59Z</dcterms:modified>
</cp:coreProperties>
</file>